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2.xml" ContentType="application/vnd.openxmlformats-officedocument.drawing+xml"/>
  <Override PartName="/xl/ctrlProps/ctrlProp60.xml" ContentType="application/vnd.ms-excel.controlproperties+xml"/>
  <Override PartName="/xl/ctrlProps/ctrlProp6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6\03.ติดตามรอบ 6 เดือน-2566\ฟอร์มติดตามอัพเว็บ\form6-9m-fac\"/>
    </mc:Choice>
  </mc:AlternateContent>
  <bookViews>
    <workbookView xWindow="0" yWindow="0" windowWidth="17880" windowHeight="12240" tabRatio="890" activeTab="1"/>
  </bookViews>
  <sheets>
    <sheet name="1.แบบฟอร์มรายงาน 6, 9 เดือน คณะ" sheetId="2" r:id="rId1"/>
    <sheet name="2.สรุปรายงานผลภาพรวมหลักสูตร" sheetId="11" r:id="rId2"/>
    <sheet name="ตย." sheetId="7" state="hidden" r:id="rId3"/>
    <sheet name=" หลักสูตร Draft1" sheetId="8" state="hidden" r:id="rId4"/>
    <sheet name="แบบฟอร์มรายงาน 6 เดือน หลัก (2)" sheetId="9" state="hidden" r:id="rId5"/>
  </sheets>
  <definedNames>
    <definedName name="_xlnm.Print_Area" localSheetId="0">'1.แบบฟอร์มรายงาน 6, 9 เดือน คณะ'!$A$1:$I$126</definedName>
    <definedName name="_xlnm.Print_Area" localSheetId="1">'2.สรุปรายงานผลภาพรวมหลักสูตร'!$A$1:$E$24</definedName>
    <definedName name="_xlnm.Print_Area" localSheetId="4">'แบบฟอร์มรายงาน 6 เดือน หลัก (2)'!$A$1:$G$163</definedName>
    <definedName name="_xlnm.Print_Titles" localSheetId="3">' หลักสูตร Draft1'!$1:$7</definedName>
    <definedName name="_xlnm.Print_Titles" localSheetId="0">'1.แบบฟอร์มรายงาน 6, 9 เดือน คณะ'!$5:$8</definedName>
    <definedName name="_xlnm.Print_Titles" localSheetId="4">'แบบฟอร์มรายงาน 6 เดือน หลัก (2)'!$1:$7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<sst xmlns="http://schemas.openxmlformats.org/spreadsheetml/2006/main" count="640" uniqueCount="299">
  <si>
    <t>องค์ประกอบ / ตัวบ่งชี้</t>
  </si>
  <si>
    <t>แนวทางแก้ไข</t>
  </si>
  <si>
    <t>องค์ประกอบที่ 1 การผลิตบัณฑิต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</si>
  <si>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</si>
  <si>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</si>
  <si>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</si>
  <si>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</si>
  <si>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</si>
  <si>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</si>
  <si>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องค์ประกอบที่ 3 การบริการวิชาการ</t>
  </si>
  <si>
    <t>คะแนนเฉลี่ยองค์ประกอบที่ 2</t>
  </si>
  <si>
    <t>องค์ประกอบที่ 5 การบริหารจัดการ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</si>
  <si>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</si>
  <si>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</si>
  <si>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</si>
  <si>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</si>
  <si>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</si>
  <si>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</si>
  <si>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</si>
  <si>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</si>
  <si>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</si>
  <si>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</si>
  <si>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</si>
  <si>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</si>
  <si>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</si>
  <si>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</si>
  <si>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</si>
  <si>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</si>
  <si>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</si>
  <si>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</si>
  <si>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</si>
  <si>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</si>
  <si>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</si>
  <si>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</si>
  <si>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</si>
  <si>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</si>
  <si>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</si>
  <si>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</si>
  <si>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</si>
  <si>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</si>
  <si>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</si>
  <si>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</si>
  <si>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</si>
  <si>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</si>
  <si>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</si>
  <si>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</si>
  <si>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</si>
  <si>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</si>
  <si>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</si>
  <si>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</si>
  <si>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</si>
  <si>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</si>
  <si>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</si>
  <si>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</si>
  <si>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</si>
  <si>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</si>
  <si>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</si>
  <si>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</si>
  <si>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</si>
  <si>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</si>
  <si>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</si>
  <si>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</si>
  <si>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</si>
  <si>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</si>
  <si>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</si>
  <si>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</si>
  <si>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</si>
  <si>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</si>
  <si>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</si>
  <si>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</si>
  <si>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</si>
  <si>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</si>
  <si>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</si>
  <si>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</si>
  <si>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</si>
  <si>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</si>
  <si>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</si>
  <si>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</si>
  <si>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</si>
  <si>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</si>
  <si>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</si>
  <si>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</si>
  <si>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</si>
  <si>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</si>
  <si>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</si>
  <si>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</si>
  <si>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</si>
  <si>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</si>
  <si>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</si>
  <si>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</si>
  <si>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</si>
  <si>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</si>
  <si>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</si>
  <si>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</si>
  <si>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</si>
  <si>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</si>
  <si>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</si>
  <si>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</si>
  <si>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</si>
  <si>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</si>
  <si>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</si>
  <si>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</si>
  <si>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</si>
  <si>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</si>
  <si>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</si>
  <si>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</si>
  <si>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</si>
  <si>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</si>
  <si>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</si>
  <si>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</si>
  <si>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</si>
  <si>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</si>
  <si>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</si>
  <si>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</si>
  <si>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</si>
  <si>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</si>
  <si>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</si>
  <si>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</si>
  <si>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</si>
  <si>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</si>
  <si>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</si>
  <si>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</si>
  <si>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</si>
  <si>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</si>
  <si>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</si>
  <si>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</si>
  <si>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</si>
  <si>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</si>
  <si>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</si>
  <si>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</si>
  <si>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</si>
  <si>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</si>
  <si>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</si>
  <si>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</si>
  <si>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</si>
  <si>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</si>
  <si>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</si>
  <si>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</si>
  <si>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</si>
  <si>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</si>
  <si>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</si>
  <si>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</si>
  <si>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</si>
  <si>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</si>
  <si>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</si>
  <si>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</si>
  <si>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</si>
  <si>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</si>
  <si>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</si>
  <si>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</si>
  <si>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</si>
  <si>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</si>
  <si>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</si>
  <si>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</si>
  <si>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</si>
  <si>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</si>
  <si>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</si>
  <si>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</si>
  <si>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</si>
  <si>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</si>
  <si>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</si>
  <si>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</si>
  <si>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</si>
  <si>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</si>
  <si>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</si>
  <si>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</si>
  <si>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</si>
  <si>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</si>
  <si>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</si>
  <si>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</si>
  <si>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</si>
  <si>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</si>
  <si>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</si>
  <si>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</si>
  <si>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</si>
  <si>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</si>
  <si>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</si>
  <si>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</si>
  <si>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</si>
  <si>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</si>
  <si>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</si>
  <si>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</si>
  <si>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</si>
  <si>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</si>
  <si>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</si>
  <si>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</si>
  <si>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</si>
  <si>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</si>
  <si>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</si>
  <si>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</si>
  <si>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</si>
  <si>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</si>
  <si>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</si>
  <si>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</si>
  <si>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</si>
  <si>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</si>
  <si>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</si>
  <si>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</si>
  <si>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</si>
  <si>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</si>
  <si>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</si>
  <si>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</si>
  <si>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</si>
  <si>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</si>
  <si>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</si>
  <si>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</si>
  <si>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</si>
  <si>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</si>
  <si>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</si>
  <si>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</si>
  <si>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</si>
  <si>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</si>
  <si>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</si>
  <si>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</si>
  <si>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</si>
  <si>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</si>
  <si>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</si>
  <si>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</si>
  <si>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</si>
  <si>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</si>
  <si>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</si>
  <si>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</si>
  <si>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</si>
  <si>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</si>
  <si>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</si>
  <si>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</si>
  <si>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</si>
  <si>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</si>
  <si>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t>คณะ ...........................................................................  มหาวิทยาลัยราชภัฏสกลนคร</t>
  </si>
  <si>
    <t xml:space="preserve">     คณะ...........................................  มีหลักสูตรที่เปิดสอนทั้งสิ้น......หลักสูตร  แบ่งเป็นระดับปริญญาตรี.............หลักสูตร  ระดับปริญญาโท.............หลักสูตร  ระดับปริญญาเอก...............หลักสูตร </t>
  </si>
  <si>
    <t>รายชื่อหลักสูตร</t>
  </si>
  <si>
    <t xml:space="preserve">รายงานผลการดำเนินงานของหลักสูตร รอบ .... เดือน </t>
  </si>
  <si>
    <t>ผลการบริหารหลักสูตรตามเกณฑ์ฯ</t>
  </si>
  <si>
    <t>ค่าคะแนนเฉลี่ย</t>
  </si>
  <si>
    <t>ปัญหา/อุปสรรค/แนวทางแก้ไข (ถ้ามี)</t>
  </si>
  <si>
    <t>ระดับปริญญาตรี</t>
  </si>
  <si>
    <t>1. หลักสูตร..................................</t>
  </si>
  <si>
    <t>2. หลักสูตร..................................</t>
  </si>
  <si>
    <t>3. หลักสูตร..................................</t>
  </si>
  <si>
    <t>4. หลักสูตร..................................</t>
  </si>
  <si>
    <t>5. หลักสูตร..................................</t>
  </si>
  <si>
    <t>ระดับปริญญาโท</t>
  </si>
  <si>
    <t>6. หลักสูตร..................................</t>
  </si>
  <si>
    <t>7. หลักสูตร..................................</t>
  </si>
  <si>
    <t>8. หลักสูตร..................................</t>
  </si>
  <si>
    <t>ระดับปริญญาเอก</t>
  </si>
  <si>
    <t>9. หลักสูตร..................................</t>
  </si>
  <si>
    <t>10. หลักสูตร..................................</t>
  </si>
  <si>
    <t xml:space="preserve">***คณะดำเนินการรวบรวมข้อมูลรายงานผลการดำเนินงานของหลักสูตรภายใต้สังกัดคณะแต่ละรอบ สรุปในภาพรวมจัดส่งให้งานประกันคุณภาพการศึกษา </t>
  </si>
  <si>
    <t>เกณฑ์ สกอ.</t>
  </si>
  <si>
    <t>เกณฑ์ มรสน.</t>
  </si>
  <si>
    <t>4.  **ตัวบ่งชี้ที่ 1.10 และตัวบ่งชี้ที่ 1.11 คือ ตัวบ่งชี้ที่มหาวิทยาลัยพัฒนาขึ้น จำนวน 2 ตัวบ่งชี้</t>
  </si>
  <si>
    <t>3.  *ตัวบ่งชี้กลุ่มมหาวิทยาลัยราชภัฏ</t>
  </si>
  <si>
    <t>องค์ประกอบที่ 4 ด้านศิลปวัฒนธรรมและความเป็นไทย</t>
  </si>
  <si>
    <r>
      <t xml:space="preserve">คณะ </t>
    </r>
    <r>
      <rPr>
        <sz val="16"/>
        <color theme="1"/>
        <rFont val="TH Sarabun New"/>
        <family val="2"/>
      </rPr>
      <t xml:space="preserve">............................................................................ </t>
    </r>
    <r>
      <rPr>
        <b/>
        <sz val="16"/>
        <color theme="1"/>
        <rFont val="TH Sarabun New"/>
        <family val="2"/>
      </rPr>
      <t xml:space="preserve"> มหาวิทยาลัยราชภัฏสกลนคร</t>
    </r>
  </si>
  <si>
    <r>
      <t>ผลการประเมินตนเอง รอบ</t>
    </r>
    <r>
      <rPr>
        <b/>
        <sz val="12"/>
        <color theme="1"/>
        <rFont val="TH Sarabun New"/>
        <family val="2"/>
      </rPr>
      <t>............เ</t>
    </r>
    <r>
      <rPr>
        <b/>
        <sz val="14"/>
        <color theme="1"/>
        <rFont val="TH Sarabun New"/>
        <family val="2"/>
      </rPr>
      <t>ดือน</t>
    </r>
  </si>
  <si>
    <r>
      <rPr>
        <b/>
        <sz val="14"/>
        <color theme="1"/>
        <rFont val="TH Sarabun New"/>
        <family val="2"/>
      </rPr>
      <t xml:space="preserve">ตัวบ่งชี้ที่ 1.1 </t>
    </r>
    <r>
      <rPr>
        <sz val="14"/>
        <color theme="1"/>
        <rFont val="TH Sarabun New"/>
        <family val="2"/>
      </rPr>
      <t>ผลการบริหารจัดการหลักสูตรโดยรวม (ค่าเฉลี่ยของระดับคุณภาพของทุกหลักสูตรที่คณะรับผิดชอบ)</t>
    </r>
  </si>
  <si>
    <r>
      <rPr>
        <b/>
        <sz val="14"/>
        <color theme="1"/>
        <rFont val="TH Sarabun New"/>
        <family val="2"/>
      </rPr>
      <t>ตัวบ่งชี้ที่ 1.2</t>
    </r>
    <r>
      <rPr>
        <sz val="14"/>
        <color theme="1"/>
        <rFont val="TH Sarabun New"/>
        <family val="2"/>
      </rPr>
      <t xml:space="preserve"> อาจารย์ประจำคณะที่มีคุณวุฒิปริญญาเอก</t>
    </r>
  </si>
  <si>
    <r>
      <rPr>
        <b/>
        <sz val="14"/>
        <color theme="1"/>
        <rFont val="TH Sarabun New"/>
        <family val="2"/>
      </rPr>
      <t>ตัวบ่งชี้ที่ 1.3</t>
    </r>
    <r>
      <rPr>
        <sz val="14"/>
        <color theme="1"/>
        <rFont val="TH Sarabun New"/>
        <family val="2"/>
      </rPr>
      <t xml:space="preserve"> อาจารย์ประจำคณะที่ดำรงตำแหน่งทางวิชาการ</t>
    </r>
  </si>
  <si>
    <r>
      <rPr>
        <b/>
        <sz val="14"/>
        <color theme="1"/>
        <rFont val="TH Sarabun New"/>
        <family val="2"/>
      </rPr>
      <t>ตัวบ่งชี้ที่ 1.4</t>
    </r>
    <r>
      <rPr>
        <sz val="14"/>
        <color theme="1"/>
        <rFont val="TH Sarabun New"/>
        <family val="2"/>
      </rPr>
      <t xml:space="preserve"> จำนวนนักศึกษาเต็มเวลาเทียบเท่าต่อจำนวนอาจารย์ประจำ</t>
    </r>
  </si>
  <si>
    <r>
      <rPr>
        <b/>
        <sz val="14"/>
        <color theme="1"/>
        <rFont val="TH Sarabun New"/>
        <family val="2"/>
      </rPr>
      <t>ตัวบ่งชี้ที่ 1.5</t>
    </r>
    <r>
      <rPr>
        <sz val="14"/>
        <color theme="1"/>
        <rFont val="TH Sarabun New"/>
        <family val="2"/>
      </rPr>
      <t xml:space="preserve"> การบริการนักศึกษาระดับ    ปริญญาตรี </t>
    </r>
  </si>
  <si>
    <r>
      <t xml:space="preserve">ตัวบ่งชี้ที่ 1.6 </t>
    </r>
    <r>
      <rPr>
        <sz val="14"/>
        <color theme="1"/>
        <rFont val="TH Sarabun New"/>
        <family val="2"/>
      </rPr>
      <t>กิจกรรมนักศึกษาระดับปริญญาตรี</t>
    </r>
  </si>
  <si>
    <r>
      <t xml:space="preserve">*ตัวบ่งชี้ที่ 1.7 </t>
    </r>
    <r>
      <rPr>
        <sz val="14"/>
        <color theme="1"/>
        <rFont val="TH Sarabun New"/>
        <family val="2"/>
      </rPr>
      <t>การส่งเสริมสมรรถนะและทักษะการใช้ภาษาอังกฤษ</t>
    </r>
  </si>
  <si>
    <r>
      <t xml:space="preserve">*ตัวบ่งชี้ที่ 1.8 </t>
    </r>
    <r>
      <rPr>
        <sz val="14"/>
        <color theme="1"/>
        <rFont val="TH Sarabun New"/>
        <family val="2"/>
      </rPr>
      <t>การส่งเสริมสมรรถนะและทักษะด้านดิจิทัล</t>
    </r>
  </si>
  <si>
    <r>
      <rPr>
        <b/>
        <sz val="14"/>
        <color theme="1"/>
        <rFont val="TH Sarabun New"/>
        <family val="2"/>
      </rPr>
      <t>*ตัวบ่งชี้ที่ 1.9</t>
    </r>
    <r>
      <rPr>
        <sz val="14"/>
        <color theme="1"/>
        <rFont val="TH Sarabun New"/>
        <family val="2"/>
      </rPr>
      <t xml:space="preserve"> ร้อยละของหลักสูตรที่นักศึกษามีส่วนร่วมในการสร้างสรรค์นวัตกรรม</t>
    </r>
  </si>
  <si>
    <r>
      <t xml:space="preserve">**ตัวบ่งชี้ที่ 1.10 </t>
    </r>
    <r>
      <rPr>
        <sz val="14"/>
        <color theme="1"/>
        <rFont val="TH Sarabun New"/>
        <family val="2"/>
      </rPr>
      <t>คุณภาพบัณฑิตตามกรอบมาตรฐานคุณวุฒิระดับอุดมศึกษาแห่งชาติ</t>
    </r>
  </si>
  <si>
    <r>
      <t>**ตัวบ่งชี้ที่ 1.11</t>
    </r>
    <r>
      <rPr>
        <sz val="14"/>
        <color theme="1"/>
        <rFont val="TH Sarabun New"/>
        <family val="2"/>
      </rPr>
      <t xml:space="preserve"> ร้อยละของบัณฑิตปริญญาตรี ที่ได้งานทำหรือประกอบอาชีพอิสระภายใน 1 ปี</t>
    </r>
  </si>
  <si>
    <r>
      <t xml:space="preserve">ตัวบ่งชี้ที่ 2.1 </t>
    </r>
    <r>
      <rPr>
        <sz val="14"/>
        <color theme="1"/>
        <rFont val="TH Sarabun New"/>
        <family val="2"/>
      </rPr>
      <t>ระบบและกลไกงานวิจัย งานสร้างสรรค์ หรือนวัตกรรม</t>
    </r>
  </si>
  <si>
    <r>
      <t>ตัวบ่งชี้ที่ 2.2</t>
    </r>
    <r>
      <rPr>
        <sz val="14"/>
        <color theme="1"/>
        <rFont val="TH Sarabun New"/>
        <family val="2"/>
      </rPr>
      <t xml:space="preserve"> เงินสนับสนุนงานวิจัยและงานสร้างสรรค์</t>
    </r>
  </si>
  <si>
    <r>
      <t>ตัวบ่งชี้ที่ 2.3</t>
    </r>
    <r>
      <rPr>
        <sz val="14"/>
        <color theme="1"/>
        <rFont val="TH Sarabun New"/>
        <family val="2"/>
      </rPr>
      <t xml:space="preserve"> ผลงานทางวิชาการของอาจารย์ประจำและนักวิจัย</t>
    </r>
  </si>
  <si>
    <r>
      <t>*ตัวบ่งชี้ที่ 2.4</t>
    </r>
    <r>
      <rPr>
        <sz val="14"/>
        <color theme="1"/>
        <rFont val="TH Sarabun New"/>
        <family val="2"/>
      </rPr>
      <t xml:space="preserve"> งานวิจัย งานสร้างสรรค์ หรือนวัตกรรมที่นำไปใช้ประโยชน์ต่อชุมชน</t>
    </r>
  </si>
  <si>
    <r>
      <t xml:space="preserve">ตัวบ่งชี้ที่ 3.1 </t>
    </r>
    <r>
      <rPr>
        <sz val="14"/>
        <color theme="1"/>
        <rFont val="TH Sarabun New"/>
        <family val="2"/>
      </rPr>
      <t>ระบบและกลไกการบริการวิชาการเพื่อการพัฒนาท้องถิ่น ชุมชน หรือสังคม</t>
    </r>
  </si>
  <si>
    <r>
      <t xml:space="preserve">*ตัวบ่งชี้ที่ 3.2 </t>
    </r>
    <r>
      <rPr>
        <sz val="14"/>
        <color theme="1"/>
        <rFont val="TH Sarabun New"/>
        <family val="2"/>
      </rPr>
      <t>ชุมชนเป้าหมายที่ได้รับการพัฒนาอย่างต่อเนื่องตามแผนเสริมสร้างความสัมพันธ์กับชุมชน</t>
    </r>
  </si>
  <si>
    <r>
      <t xml:space="preserve">ตัวบ่งชี้ที่ 4.1 </t>
    </r>
    <r>
      <rPr>
        <sz val="14"/>
        <color theme="1"/>
        <rFont val="TH Sarabun New"/>
        <family val="2"/>
      </rPr>
      <t xml:space="preserve">ระบบและกลไกด้านศิลปวัฒนธรรมและความเป็นไทย </t>
    </r>
  </si>
  <si>
    <r>
      <t xml:space="preserve">*ตัวบ่งชี้ที่ 5.1 </t>
    </r>
    <r>
      <rPr>
        <sz val="14"/>
        <color theme="1"/>
        <rFont val="TH Sarabun New"/>
        <family val="2"/>
      </rPr>
      <t>การจัดการเรียนรู้แบบบูรณาการกับการทำงาน</t>
    </r>
    <r>
      <rPr>
        <b/>
        <sz val="14"/>
        <color theme="1"/>
        <rFont val="TH Sarabun New"/>
        <family val="2"/>
      </rPr>
      <t xml:space="preserve"> </t>
    </r>
  </si>
  <si>
    <r>
      <t xml:space="preserve">ตัวบ่งชี้ที่ 5.2 </t>
    </r>
    <r>
      <rPr>
        <sz val="14"/>
        <color theme="1"/>
        <rFont val="TH Sarabun New"/>
        <family val="2"/>
      </rPr>
      <t xml:space="preserve">การบริหารของคณะเพื่อการกำกับติดตามผลลัพธ์ตามพันธกิจ กลุ่มสถาบัน และเอกลักษณ์ของคณะ </t>
    </r>
  </si>
  <si>
    <r>
      <t xml:space="preserve">ตัวบ่งชี้ที่ 5.3 </t>
    </r>
    <r>
      <rPr>
        <sz val="14"/>
        <color theme="1"/>
        <rFont val="TH Sarabun New"/>
        <family val="2"/>
      </rPr>
      <t xml:space="preserve">ระบบกำกับการประกันคุณภาพหลักสูตร </t>
    </r>
  </si>
  <si>
    <r>
      <rPr>
        <b/>
        <u/>
        <sz val="14"/>
        <rFont val="TH Sarabun New"/>
        <family val="2"/>
      </rPr>
      <t>หมายเหตุ</t>
    </r>
    <r>
      <rPr>
        <b/>
        <sz val="14"/>
        <rFont val="TH Sarabun New"/>
        <family val="2"/>
      </rPr>
      <t xml:space="preserve"> : </t>
    </r>
  </si>
  <si>
    <t>รายงานผลการดำเนินงานการประกันคุณภาพการศึกษาภายใน  ระดับคณะ  ประจำปีการศึกษา 2566</t>
  </si>
  <si>
    <r>
      <rPr>
        <b/>
        <u/>
        <sz val="14"/>
        <color rgb="FF0000FF"/>
        <rFont val="TH Sarabun New"/>
        <family val="2"/>
      </rPr>
      <t>**โดยมีการดำเนินการหลักสูตร ที่ใช้การประเมินด้วยเกณฑ์ AUN-QA</t>
    </r>
    <r>
      <rPr>
        <sz val="14"/>
        <color theme="1"/>
        <rFont val="TH Sarabun New"/>
        <family val="2"/>
      </rPr>
      <t xml:space="preserve"> จำนวน ............ หลักสูตร  
เป็นระดับปริญญาตรี จำนวน ............ หลักสูตร ระดับบัณฑิตศึกษา จำนวน ................ หลักสูตร จำแนกเป็นปริญญาโท จำนวน ............. หลักสูตร
และปริญญาเอก จำนวน ............ หลักสูตร</t>
    </r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</si>
  <si>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 New"/>
        <family val="2"/>
      </rPr>
      <t xml:space="preserve"> ข้อ)</t>
    </r>
  </si>
  <si>
    <t>(**นับเฉพาะหลักสูตรที่ใช้เกณฑ์เดิม ไม่นับรวมหลักสูตรที่ใช้เกณฑ์ AUN-QA ทั้งตัวตั้งและตัวหาร)</t>
  </si>
  <si>
    <t>สรุปรายงานผลการดำเนินงานการประกันคุณภาพการศึกษาภายใน  ระดับหลักสูตร  ประจำปีการศึกษา 2566</t>
  </si>
  <si>
    <t xml:space="preserve"> ประจำปีการศึกษา 2566 รอบ ........ เดือน (.................................-....................................)  ซึ่งมีผลการดำเนินงาน ดังนี้</t>
  </si>
  <si>
    <r>
      <t>(</t>
    </r>
    <r>
      <rPr>
        <b/>
        <sz val="13"/>
        <color theme="1"/>
        <rFont val="Wingdings 2"/>
        <family val="1"/>
        <charset val="2"/>
      </rPr>
      <t>P</t>
    </r>
    <r>
      <rPr>
        <b/>
        <sz val="13"/>
        <color theme="1"/>
        <rFont val="TH Sarabun New"/>
        <family val="2"/>
      </rPr>
      <t xml:space="preserve">ผ่านเกณฑ์ / </t>
    </r>
    <r>
      <rPr>
        <b/>
        <sz val="13"/>
        <color theme="1"/>
        <rFont val="Wingdings 2"/>
        <family val="1"/>
        <charset val="2"/>
      </rPr>
      <t>Í</t>
    </r>
    <r>
      <rPr>
        <b/>
        <sz val="13"/>
        <color theme="1"/>
        <rFont val="TH Sarabun New"/>
        <family val="2"/>
      </rPr>
      <t>ไม่ผ่านเกณฑ์)</t>
    </r>
  </si>
  <si>
    <t>ด้านการบริหารจัดการหลักสูตรให้เป็นไปตามเกณฑ์มาตรฐานหลักสูตรที่กำหนด โดย สป.อว.  คณะได้ให้มีการติดตามการดำเนินการประกันคุณภาพการศึกษาภายใน ระดับหลักสูตร</t>
  </si>
  <si>
    <r>
      <rPr>
        <b/>
        <u/>
        <sz val="14"/>
        <color theme="1"/>
        <rFont val="TH Sarabun New"/>
        <family val="2"/>
      </rPr>
      <t>หลักสูตรที่ดำเนินการตามเกณฑ์การประกันคุณภาพการศึกษาภายในของกลุ่มมหาวิทยาลัยราชภัฏ (คปภ.)</t>
    </r>
    <r>
      <rPr>
        <b/>
        <sz val="14"/>
        <color theme="1"/>
        <rFont val="TH Sarabun New"/>
        <family val="2"/>
      </rPr>
      <t xml:space="preserve"> จำนวน .................  หลักสูตร</t>
    </r>
  </si>
  <si>
    <r>
      <rPr>
        <b/>
        <u/>
        <sz val="14"/>
        <color theme="1"/>
        <rFont val="TH Sarabun New"/>
        <family val="2"/>
      </rPr>
      <t>หลักสูตรที่ดำเนินการตามเกณฑ์การประกันคุณภาพการศึกษาภายใน ตามรูปแบบของเครือข่ายมหาวิทยาลัยอาเซียน (AUN-QA)</t>
    </r>
    <r>
      <rPr>
        <b/>
        <sz val="14"/>
        <color theme="1"/>
        <rFont val="TH Sarabun New"/>
        <family val="2"/>
      </rPr>
      <t xml:space="preserve"> จำนวน .................  หลักสูตร</t>
    </r>
  </si>
  <si>
    <t xml:space="preserve">     รอบ 6 เดือน (1 มิถุนายน 2566 ถึง 30 พฤศจิกายน 2566)           รอบ 9 เดือน (1 มิถุนายน 2566 ถึง 29 กุมภาพันธ์ 2567) </t>
  </si>
  <si>
    <t xml:space="preserve">£ รอบ 6 เดือน (1 มิถุนายน 2566 ถึง 30 พฤศจิกายน 2566)      £ รอบ 9 เดือน (1 มิถุนายน 2566 ถึง 29 กุมภาพันธ์ 2567) </t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</si>
  <si>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6</t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</si>
  <si>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</si>
  <si>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</si>
  <si>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</si>
  <si>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</si>
  <si>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1</t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</si>
  <si>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5</t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</si>
  <si>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</si>
  <si>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</t>
    </r>
    <r>
      <rPr>
        <sz val="15"/>
        <color theme="1"/>
        <rFont val="TH Sarabun New"/>
        <family val="2"/>
      </rPr>
      <t xml:space="preserve">   </t>
    </r>
    <r>
      <rPr>
        <sz val="12"/>
        <color theme="1"/>
        <rFont val="TH Sarabun New"/>
        <family val="2"/>
      </rPr>
      <t>ข้อ 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</si>
</sst>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8"/>
      <name val="TH Sarabun New"/>
      <family val="2"/>
    </font>
    <font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theme="1"/>
      <name val="TH Sarabun New"/>
      <family val="2"/>
    </font>
    <font>
      <b/>
      <sz val="18"/>
      <color theme="1"/>
      <name val="TH Sarabun New"/>
      <family val="2"/>
    </font>
    <font>
      <b/>
      <sz val="14"/>
      <color theme="1"/>
      <name val="TH Sarabun New"/>
      <family val="2"/>
    </font>
    <font>
      <b/>
      <sz val="12"/>
      <color theme="1"/>
      <name val="TH Sarabun New"/>
      <family val="2"/>
    </font>
    <font>
      <b/>
      <sz val="15"/>
      <color theme="1"/>
      <name val="TH Sarabun New"/>
      <family val="2"/>
    </font>
    <font>
      <sz val="14"/>
      <color theme="1"/>
      <name val="TH Sarabun New"/>
      <family val="2"/>
    </font>
    <font>
      <sz val="12"/>
      <color theme="1"/>
      <name val="TH Sarabun New"/>
      <family val="2"/>
    </font>
    <font>
      <sz val="15"/>
      <color theme="1"/>
      <name val="TH Sarabun New"/>
      <family val="2"/>
    </font>
    <font>
      <b/>
      <sz val="15"/>
      <name val="TH Sarabun New"/>
      <family val="2"/>
    </font>
    <font>
      <b/>
      <sz val="14"/>
      <name val="TH Sarabun New"/>
      <family val="2"/>
    </font>
    <font>
      <b/>
      <u/>
      <sz val="14"/>
      <name val="TH Sarabun New"/>
      <family val="2"/>
    </font>
    <font>
      <b/>
      <sz val="14"/>
      <color rgb="FF0000FF"/>
      <name val="TH Sarabun New"/>
      <family val="2"/>
    </font>
    <font>
      <b/>
      <sz val="16"/>
      <color rgb="FF0000FF"/>
      <name val="TH Sarabun New"/>
      <family val="2"/>
    </font>
    <font>
      <sz val="16"/>
      <name val="TH Sarabun New"/>
      <family val="2"/>
    </font>
    <font>
      <b/>
      <sz val="16"/>
      <color rgb="FFC00000"/>
      <name val="TH Sarabun New"/>
      <family val="2"/>
    </font>
    <font>
      <b/>
      <u/>
      <sz val="14"/>
      <color rgb="FF0000FF"/>
      <name val="TH Sarabun New"/>
      <family val="2"/>
    </font>
    <font>
      <sz val="14"/>
      <color rgb="FFFF0000"/>
      <name val="TH Sarabun New"/>
      <family val="2"/>
    </font>
    <font>
      <b/>
      <sz val="13"/>
      <color theme="1"/>
      <name val="TH Sarabun New"/>
      <family val="2"/>
    </font>
    <font>
      <b/>
      <sz val="13"/>
      <color theme="1"/>
      <name val="Wingdings 2"/>
      <family val="1"/>
      <charset val="2"/>
    </font>
    <font>
      <b/>
      <u/>
      <sz val="14"/>
      <color theme="1"/>
      <name val="TH Sarabun New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1" xfId="0" applyFont="1" applyFill="1" applyBorder="1" applyAlignment="1" applyProtection="1">
      <alignment horizontal="center" vertical="top"/>
    </xf>
    <xf numFmtId="0" fontId="12" fillId="4" borderId="2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top" wrapText="1"/>
      <protection locked="0"/>
    </xf>
    <xf numFmtId="0" fontId="14" fillId="0" borderId="1" xfId="0" applyFont="1" applyBorder="1" applyAlignment="1" applyProtection="1">
      <alignment horizontal="center" vertical="top" wrapText="1"/>
    </xf>
    <xf numFmtId="0" fontId="14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3" fillId="5" borderId="1" xfId="0" applyNumberFormat="1" applyFont="1" applyFill="1" applyBorder="1" applyAlignment="1" applyProtection="1">
      <alignment horizontal="center" vertical="top" wrapText="1"/>
    </xf>
    <xf numFmtId="2" fontId="16" fillId="0" borderId="1" xfId="0" applyNumberFormat="1" applyFont="1" applyBorder="1" applyAlignment="1" applyProtection="1">
      <alignment horizontal="center" vertical="top" wrapText="1"/>
      <protection locked="0"/>
    </xf>
    <xf numFmtId="2" fontId="14" fillId="0" borderId="1" xfId="0" applyNumberFormat="1" applyFont="1" applyBorder="1" applyAlignment="1" applyProtection="1">
      <alignment horizontal="center" vertical="top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6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6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4" fillId="7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2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vertical="top" wrapText="1"/>
    </xf>
    <xf numFmtId="2" fontId="12" fillId="8" borderId="1" xfId="0" applyNumberFormat="1" applyFont="1" applyFill="1" applyBorder="1" applyAlignment="1" applyProtection="1">
      <alignment horizontal="center" vertical="center"/>
    </xf>
    <xf numFmtId="0" fontId="17" fillId="8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4" fillId="0" borderId="2" xfId="0" applyFont="1" applyBorder="1" applyAlignment="1" applyProtection="1">
      <alignment vertical="top" wrapText="1"/>
    </xf>
    <xf numFmtId="0" fontId="14" fillId="7" borderId="3" xfId="0" applyFont="1" applyFill="1" applyBorder="1" applyAlignment="1" applyProtection="1">
      <alignment vertical="top" wrapText="1"/>
    </xf>
    <xf numFmtId="0" fontId="14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8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8" fillId="0" borderId="6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19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9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4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23" fillId="0" borderId="1" xfId="0" applyFont="1" applyBorder="1" applyAlignment="1" applyProtection="1">
      <alignment vertical="top" wrapText="1"/>
    </xf>
    <xf numFmtId="0" fontId="23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1" fillId="0" borderId="3" xfId="0" applyFont="1" applyBorder="1" applyAlignment="1" applyProtection="1">
      <alignment vertical="top" wrapText="1"/>
    </xf>
    <xf numFmtId="0" fontId="23" fillId="0" borderId="5" xfId="0" applyFont="1" applyBorder="1" applyAlignment="1" applyProtection="1">
      <alignment vertical="top" wrapText="1"/>
    </xf>
    <xf numFmtId="0" fontId="23" fillId="0" borderId="2" xfId="0" applyFont="1" applyBorder="1" applyAlignment="1" applyProtection="1">
      <alignment vertical="top" wrapText="1"/>
    </xf>
    <xf numFmtId="0" fontId="18" fillId="0" borderId="5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8" fillId="0" borderId="3" xfId="0" applyFont="1" applyFill="1" applyBorder="1" applyAlignment="1">
      <alignment horizontal="left" vertical="top" wrapText="1"/>
    </xf>
    <xf numFmtId="2" fontId="19" fillId="0" borderId="7" xfId="0" applyNumberFormat="1" applyFont="1" applyBorder="1" applyAlignment="1" applyProtection="1">
      <alignment vertical="top" wrapText="1"/>
      <protection locked="0"/>
    </xf>
    <xf numFmtId="2" fontId="19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6" fillId="0" borderId="7" xfId="0" applyFont="1" applyBorder="1" applyAlignment="1" applyProtection="1">
      <alignment vertical="top"/>
      <protection locked="0"/>
    </xf>
    <xf numFmtId="0" fontId="27" fillId="0" borderId="0" xfId="0" applyFont="1"/>
    <xf numFmtId="0" fontId="30" fillId="0" borderId="0" xfId="0" applyFont="1" applyAlignment="1">
      <alignment horizontal="center"/>
    </xf>
    <xf numFmtId="0" fontId="32" fillId="14" borderId="7" xfId="0" applyFont="1" applyFill="1" applyBorder="1" applyAlignment="1">
      <alignment horizontal="center" vertical="center" wrapText="1"/>
    </xf>
    <xf numFmtId="0" fontId="32" fillId="14" borderId="3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3" fillId="15" borderId="6" xfId="0" applyFont="1" applyFill="1" applyBorder="1" applyAlignment="1">
      <alignment vertical="top" wrapText="1"/>
    </xf>
    <xf numFmtId="0" fontId="33" fillId="15" borderId="7" xfId="0" applyFont="1" applyFill="1" applyBorder="1" applyAlignment="1">
      <alignment horizontal="center" vertical="top" wrapText="1"/>
    </xf>
    <xf numFmtId="0" fontId="33" fillId="15" borderId="7" xfId="0" applyFont="1" applyFill="1" applyBorder="1" applyAlignment="1">
      <alignment vertical="top" wrapText="1"/>
    </xf>
    <xf numFmtId="0" fontId="33" fillId="15" borderId="4" xfId="0" applyFont="1" applyFill="1" applyBorder="1" applyAlignment="1">
      <alignment vertical="top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top" wrapText="1"/>
    </xf>
    <xf numFmtId="0" fontId="34" fillId="0" borderId="5" xfId="0" applyFont="1" applyBorder="1" applyAlignment="1">
      <alignment horizontal="center" vertical="top" wrapText="1"/>
    </xf>
    <xf numFmtId="0" fontId="34" fillId="12" borderId="2" xfId="0" applyFont="1" applyFill="1" applyBorder="1" applyAlignment="1">
      <alignment horizontal="center" vertical="top" wrapText="1"/>
    </xf>
    <xf numFmtId="0" fontId="34" fillId="12" borderId="13" xfId="0" applyFont="1" applyFill="1" applyBorder="1" applyAlignment="1">
      <alignment horizontal="center" vertical="top" wrapText="1"/>
    </xf>
    <xf numFmtId="0" fontId="34" fillId="12" borderId="14" xfId="0" applyFont="1" applyFill="1" applyBorder="1" applyAlignment="1">
      <alignment horizontal="center" vertical="top" wrapText="1"/>
    </xf>
    <xf numFmtId="0" fontId="37" fillId="14" borderId="1" xfId="0" applyFont="1" applyFill="1" applyBorder="1" applyAlignment="1"/>
    <xf numFmtId="0" fontId="37" fillId="14" borderId="4" xfId="0" applyFont="1" applyFill="1" applyBorder="1" applyAlignment="1"/>
    <xf numFmtId="0" fontId="37" fillId="14" borderId="4" xfId="0" applyFont="1" applyFill="1" applyBorder="1" applyAlignment="1">
      <alignment horizontal="center"/>
    </xf>
    <xf numFmtId="0" fontId="37" fillId="14" borderId="6" xfId="0" applyFont="1" applyFill="1" applyBorder="1"/>
    <xf numFmtId="0" fontId="37" fillId="14" borderId="4" xfId="0" applyFont="1" applyFill="1" applyBorder="1"/>
    <xf numFmtId="0" fontId="38" fillId="0" borderId="0" xfId="0" applyFont="1" applyFill="1"/>
    <xf numFmtId="0" fontId="40" fillId="0" borderId="0" xfId="0" applyFont="1" applyFill="1"/>
    <xf numFmtId="0" fontId="28" fillId="0" borderId="0" xfId="0" applyFont="1" applyFill="1"/>
    <xf numFmtId="0" fontId="41" fillId="0" borderId="0" xfId="0" applyFont="1" applyFill="1"/>
    <xf numFmtId="0" fontId="38" fillId="0" borderId="0" xfId="0" applyFont="1" applyAlignment="1">
      <alignment horizontal="left"/>
    </xf>
    <xf numFmtId="0" fontId="42" fillId="0" borderId="0" xfId="0" applyFont="1"/>
    <xf numFmtId="0" fontId="27" fillId="0" borderId="0" xfId="0" applyFont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27" fillId="0" borderId="0" xfId="0" applyFont="1" applyFill="1"/>
    <xf numFmtId="0" fontId="34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34" fillId="4" borderId="1" xfId="0" applyFont="1" applyFill="1" applyBorder="1"/>
    <xf numFmtId="0" fontId="46" fillId="14" borderId="6" xfId="0" applyFont="1" applyFill="1" applyBorder="1" applyAlignment="1">
      <alignment horizontal="center" vertical="center" wrapText="1"/>
    </xf>
    <xf numFmtId="0" fontId="46" fillId="14" borderId="5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vertical="center"/>
    </xf>
    <xf numFmtId="0" fontId="31" fillId="4" borderId="7" xfId="0" applyFont="1" applyFill="1" applyBorder="1" applyAlignment="1">
      <alignment vertical="center"/>
    </xf>
    <xf numFmtId="0" fontId="31" fillId="4" borderId="4" xfId="0" applyFont="1" applyFill="1" applyBorder="1" applyAlignment="1">
      <alignment vertical="center"/>
    </xf>
    <xf numFmtId="0" fontId="31" fillId="17" borderId="6" xfId="0" applyFont="1" applyFill="1" applyBorder="1" applyAlignment="1">
      <alignment vertical="center"/>
    </xf>
    <xf numFmtId="0" fontId="31" fillId="17" borderId="7" xfId="0" applyFont="1" applyFill="1" applyBorder="1" applyAlignment="1">
      <alignment vertical="center"/>
    </xf>
    <xf numFmtId="0" fontId="31" fillId="17" borderId="4" xfId="0" applyFont="1" applyFill="1" applyBorder="1" applyAlignment="1">
      <alignment vertical="center"/>
    </xf>
    <xf numFmtId="0" fontId="31" fillId="17" borderId="2" xfId="0" applyFont="1" applyFill="1" applyBorder="1" applyAlignment="1">
      <alignment horizontal="center" vertical="center" wrapText="1"/>
    </xf>
    <xf numFmtId="0" fontId="31" fillId="17" borderId="1" xfId="0" applyFont="1" applyFill="1" applyBorder="1" applyAlignment="1">
      <alignment horizontal="center" vertical="center" wrapText="1"/>
    </xf>
    <xf numFmtId="0" fontId="34" fillId="17" borderId="1" xfId="0" applyFont="1" applyFill="1" applyBorder="1"/>
    <xf numFmtId="0" fontId="35" fillId="0" borderId="6" xfId="0" applyFont="1" applyBorder="1" applyAlignment="1">
      <alignment horizontal="center" vertical="top" wrapText="1"/>
    </xf>
    <xf numFmtId="0" fontId="35" fillId="0" borderId="4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 wrapText="1"/>
    </xf>
    <xf numFmtId="0" fontId="34" fillId="0" borderId="5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center" vertical="top" wrapText="1"/>
    </xf>
    <xf numFmtId="0" fontId="31" fillId="0" borderId="3" xfId="0" applyFont="1" applyBorder="1" applyAlignment="1">
      <alignment horizontal="left" vertical="top" wrapText="1"/>
    </xf>
    <xf numFmtId="0" fontId="34" fillId="0" borderId="2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top" wrapText="1"/>
    </xf>
    <xf numFmtId="0" fontId="33" fillId="15" borderId="7" xfId="0" applyFont="1" applyFill="1" applyBorder="1" applyAlignment="1">
      <alignment horizontal="center" vertical="top" wrapText="1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31" fillId="12" borderId="6" xfId="0" applyFont="1" applyFill="1" applyBorder="1" applyAlignment="1">
      <alignment horizontal="center" vertical="top" wrapText="1"/>
    </xf>
    <xf numFmtId="0" fontId="31" fillId="12" borderId="7" xfId="0" applyFont="1" applyFill="1" applyBorder="1" applyAlignment="1">
      <alignment horizontal="center" vertical="top" wrapText="1"/>
    </xf>
    <xf numFmtId="0" fontId="31" fillId="12" borderId="4" xfId="0" applyFont="1" applyFill="1" applyBorder="1" applyAlignment="1">
      <alignment horizontal="center" vertical="top" wrapText="1"/>
    </xf>
    <xf numFmtId="0" fontId="33" fillId="15" borderId="6" xfId="0" applyFont="1" applyFill="1" applyBorder="1" applyAlignment="1">
      <alignment horizontal="left" vertical="top" wrapText="1"/>
    </xf>
    <xf numFmtId="0" fontId="33" fillId="15" borderId="7" xfId="0" applyFont="1" applyFill="1" applyBorder="1" applyAlignment="1">
      <alignment horizontal="left" vertical="top" wrapText="1"/>
    </xf>
    <xf numFmtId="0" fontId="37" fillId="14" borderId="6" xfId="0" applyFont="1" applyFill="1" applyBorder="1" applyAlignment="1">
      <alignment horizontal="center"/>
    </xf>
    <xf numFmtId="0" fontId="37" fillId="14" borderId="7" xfId="0" applyFont="1" applyFill="1" applyBorder="1" applyAlignment="1">
      <alignment horizontal="center"/>
    </xf>
    <xf numFmtId="0" fontId="34" fillId="0" borderId="3" xfId="0" applyFont="1" applyBorder="1" applyAlignment="1">
      <alignment horizontal="left" vertical="top" wrapText="1"/>
    </xf>
    <xf numFmtId="0" fontId="31" fillId="14" borderId="9" xfId="0" applyFont="1" applyFill="1" applyBorder="1" applyAlignment="1">
      <alignment horizontal="center" vertical="center" wrapText="1"/>
    </xf>
    <xf numFmtId="0" fontId="31" fillId="14" borderId="11" xfId="0" applyFont="1" applyFill="1" applyBorder="1" applyAlignment="1">
      <alignment horizontal="center" vertical="center" wrapText="1"/>
    </xf>
    <xf numFmtId="0" fontId="31" fillId="14" borderId="12" xfId="0" applyFont="1" applyFill="1" applyBorder="1" applyAlignment="1">
      <alignment horizontal="center" vertical="center" wrapText="1"/>
    </xf>
    <xf numFmtId="0" fontId="32" fillId="14" borderId="1" xfId="0" applyFont="1" applyFill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top" wrapText="1"/>
    </xf>
    <xf numFmtId="0" fontId="34" fillId="0" borderId="7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left" vertical="top" wrapText="1"/>
    </xf>
    <xf numFmtId="0" fontId="29" fillId="0" borderId="0" xfId="0" applyFont="1" applyAlignment="1">
      <alignment horizontal="center"/>
    </xf>
    <xf numFmtId="0" fontId="31" fillId="14" borderId="3" xfId="0" applyFont="1" applyFill="1" applyBorder="1" applyAlignment="1">
      <alignment horizontal="center" vertical="center" wrapText="1"/>
    </xf>
    <xf numFmtId="0" fontId="31" fillId="14" borderId="5" xfId="0" applyFont="1" applyFill="1" applyBorder="1" applyAlignment="1">
      <alignment horizontal="center" vertical="center" wrapText="1"/>
    </xf>
    <xf numFmtId="0" fontId="31" fillId="14" borderId="2" xfId="0" applyFont="1" applyFill="1" applyBorder="1" applyAlignment="1">
      <alignment horizontal="center" vertical="center" wrapText="1"/>
    </xf>
    <xf numFmtId="0" fontId="31" fillId="14" borderId="10" xfId="0" applyFont="1" applyFill="1" applyBorder="1" applyAlignment="1">
      <alignment horizontal="center" vertical="center" wrapText="1"/>
    </xf>
    <xf numFmtId="0" fontId="31" fillId="14" borderId="8" xfId="0" applyFont="1" applyFill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top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4" xfId="0" applyFont="1" applyFill="1" applyBorder="1" applyAlignment="1">
      <alignment horizontal="center" vertical="center" wrapText="1"/>
    </xf>
    <xf numFmtId="0" fontId="32" fillId="14" borderId="3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1" fillId="0" borderId="5" xfId="0" applyFont="1" applyBorder="1" applyAlignment="1">
      <alignment horizontal="left" vertical="top" wrapText="1"/>
    </xf>
    <xf numFmtId="0" fontId="31" fillId="0" borderId="2" xfId="0" applyFont="1" applyBorder="1" applyAlignment="1">
      <alignment horizontal="left" vertical="top" wrapText="1"/>
    </xf>
    <xf numFmtId="0" fontId="43" fillId="13" borderId="0" xfId="0" applyFont="1" applyFill="1" applyAlignment="1">
      <alignment horizontal="center"/>
    </xf>
    <xf numFmtId="0" fontId="30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9" fillId="16" borderId="1" xfId="0" applyFont="1" applyFill="1" applyBorder="1" applyAlignment="1">
      <alignment horizontal="center" vertical="center" wrapText="1"/>
    </xf>
    <xf numFmtId="0" fontId="29" fillId="16" borderId="3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6" fillId="3" borderId="6" xfId="0" applyFont="1" applyFill="1" applyBorder="1" applyAlignment="1" applyProtection="1">
      <alignment horizontal="center" vertical="top" wrapText="1"/>
    </xf>
    <xf numFmtId="0" fontId="16" fillId="3" borderId="4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 wrapText="1"/>
    </xf>
    <xf numFmtId="2" fontId="16" fillId="3" borderId="6" xfId="0" applyNumberFormat="1" applyFont="1" applyFill="1" applyBorder="1" applyAlignment="1" applyProtection="1">
      <alignment horizontal="center" vertical="top" wrapText="1"/>
    </xf>
    <xf numFmtId="2" fontId="16" fillId="3" borderId="4" xfId="0" applyNumberFormat="1" applyFont="1" applyFill="1" applyBorder="1" applyAlignment="1" applyProtection="1">
      <alignment horizontal="center" vertical="top" wrapText="1"/>
    </xf>
    <xf numFmtId="0" fontId="12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2" fillId="8" borderId="3" xfId="0" applyNumberFormat="1" applyFont="1" applyFill="1" applyBorder="1" applyAlignment="1" applyProtection="1">
      <alignment horizontal="center" vertical="center" wrapText="1"/>
    </xf>
    <xf numFmtId="2" fontId="12" fillId="8" borderId="2" xfId="0" applyNumberFormat="1" applyFont="1" applyFill="1" applyBorder="1" applyAlignment="1" applyProtection="1">
      <alignment horizontal="center" vertical="center" wrapText="1"/>
    </xf>
    <xf numFmtId="2" fontId="12" fillId="8" borderId="3" xfId="0" applyNumberFormat="1" applyFont="1" applyFill="1" applyBorder="1" applyAlignment="1" applyProtection="1">
      <alignment horizontal="center" vertical="center"/>
    </xf>
    <xf numFmtId="2" fontId="12" fillId="8" borderId="2" xfId="0" applyNumberFormat="1" applyFont="1" applyFill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2" fontId="14" fillId="7" borderId="3" xfId="0" applyNumberFormat="1" applyFont="1" applyFill="1" applyBorder="1" applyAlignment="1" applyProtection="1">
      <alignment horizontal="center" vertical="center"/>
    </xf>
    <xf numFmtId="2" fontId="14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2" fontId="16" fillId="0" borderId="1" xfId="0" applyNumberFormat="1" applyFont="1" applyBorder="1" applyAlignment="1" applyProtection="1">
      <alignment horizontal="center" vertical="center" wrapText="1"/>
      <protection locked="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0" fontId="14" fillId="6" borderId="6" xfId="0" applyFont="1" applyFill="1" applyBorder="1" applyAlignment="1" applyProtection="1">
      <alignment horizontal="center" vertical="top"/>
    </xf>
    <xf numFmtId="0" fontId="14" fillId="6" borderId="4" xfId="0" applyFont="1" applyFill="1" applyBorder="1" applyAlignment="1" applyProtection="1">
      <alignment horizontal="center" vertical="top"/>
    </xf>
    <xf numFmtId="0" fontId="12" fillId="5" borderId="1" xfId="0" applyFont="1" applyFill="1" applyBorder="1" applyAlignment="1" applyProtection="1">
      <alignment horizontal="right" vertical="top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2" fontId="16" fillId="0" borderId="6" xfId="0" applyNumberFormat="1" applyFont="1" applyBorder="1" applyAlignment="1" applyProtection="1">
      <alignment horizontal="center" vertical="top" wrapText="1"/>
      <protection locked="0"/>
    </xf>
    <xf numFmtId="2" fontId="16" fillId="0" borderId="4" xfId="0" applyNumberFormat="1" applyFont="1" applyBorder="1" applyAlignment="1" applyProtection="1">
      <alignment horizontal="center" vertical="top" wrapText="1"/>
      <protection locked="0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/>
    </xf>
    <xf numFmtId="2" fontId="16" fillId="0" borderId="6" xfId="0" applyNumberFormat="1" applyFont="1" applyBorder="1" applyAlignment="1" applyProtection="1">
      <alignment horizontal="center" vertical="top"/>
      <protection locked="0"/>
    </xf>
    <xf numFmtId="2" fontId="16" fillId="0" borderId="4" xfId="0" applyNumberFormat="1" applyFont="1" applyBorder="1" applyAlignment="1" applyProtection="1">
      <alignment horizontal="center" vertical="top"/>
      <protection locked="0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2" xfId="0" applyFont="1" applyFill="1" applyBorder="1" applyAlignment="1" applyProtection="1">
      <alignment horizontal="center" vertical="top" wrapText="1"/>
    </xf>
    <xf numFmtId="0" fontId="14" fillId="0" borderId="6" xfId="0" applyFont="1" applyFill="1" applyBorder="1" applyAlignment="1" applyProtection="1">
      <alignment horizontal="center" vertical="top"/>
    </xf>
    <xf numFmtId="0" fontId="14" fillId="0" borderId="4" xfId="0" applyFont="1" applyFill="1" applyBorder="1" applyAlignment="1" applyProtection="1">
      <alignment horizontal="center" vertical="top"/>
    </xf>
    <xf numFmtId="0" fontId="19" fillId="3" borderId="6" xfId="0" applyFont="1" applyFill="1" applyBorder="1" applyAlignment="1" applyProtection="1">
      <alignment horizontal="center" vertical="top" wrapText="1"/>
    </xf>
    <xf numFmtId="0" fontId="19" fillId="3" borderId="4" xfId="0" applyFont="1" applyFill="1" applyBorder="1" applyAlignment="1" applyProtection="1">
      <alignment horizontal="center" vertical="top" wrapText="1"/>
    </xf>
    <xf numFmtId="0" fontId="14" fillId="11" borderId="1" xfId="0" applyFont="1" applyFill="1" applyBorder="1" applyAlignment="1" applyProtection="1">
      <alignment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2" fontId="19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left" vertical="top" wrapText="1"/>
    </xf>
    <xf numFmtId="0" fontId="2" fillId="0" borderId="5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2" fontId="19" fillId="0" borderId="5" xfId="0" applyNumberFormat="1" applyFont="1" applyBorder="1" applyAlignment="1" applyProtection="1">
      <alignment horizontal="center" vertical="top" wrapText="1"/>
      <protection locked="0"/>
    </xf>
    <xf numFmtId="2" fontId="19" fillId="0" borderId="2" xfId="0" applyNumberFormat="1" applyFont="1" applyBorder="1" applyAlignment="1" applyProtection="1">
      <alignment horizontal="center" vertical="top" wrapText="1"/>
      <protection locked="0"/>
    </xf>
    <xf numFmtId="0" fontId="21" fillId="0" borderId="9" xfId="0" applyFont="1" applyBorder="1" applyAlignment="1" applyProtection="1">
      <alignment horizontal="left" vertical="top" wrapText="1"/>
    </xf>
    <xf numFmtId="0" fontId="21" fillId="0" borderId="8" xfId="0" applyFont="1" applyBorder="1" applyAlignment="1" applyProtection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23" fillId="7" borderId="3" xfId="0" applyFont="1" applyFill="1" applyBorder="1" applyAlignment="1" applyProtection="1">
      <alignment horizontal="left" vertical="top" wrapText="1"/>
    </xf>
    <xf numFmtId="0" fontId="23" fillId="7" borderId="5" xfId="0" applyFont="1" applyFill="1" applyBorder="1" applyAlignment="1" applyProtection="1">
      <alignment horizontal="left" vertical="top" wrapText="1"/>
    </xf>
    <xf numFmtId="0" fontId="23" fillId="7" borderId="2" xfId="0" applyFont="1" applyFill="1" applyBorder="1" applyAlignment="1" applyProtection="1">
      <alignment horizontal="left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3" xfId="0" applyNumberFormat="1" applyFont="1" applyBorder="1" applyAlignment="1" applyProtection="1">
      <alignment horizontal="left" vertical="top" wrapText="1"/>
    </xf>
    <xf numFmtId="0" fontId="21" fillId="0" borderId="5" xfId="0" applyNumberFormat="1" applyFont="1" applyBorder="1" applyAlignment="1" applyProtection="1">
      <alignment horizontal="left" vertical="top" wrapText="1"/>
    </xf>
    <xf numFmtId="0" fontId="21" fillId="0" borderId="3" xfId="0" applyFont="1" applyBorder="1" applyAlignment="1" applyProtection="1">
      <alignment horizontal="left" vertical="top" wrapText="1"/>
    </xf>
    <xf numFmtId="0" fontId="21" fillId="0" borderId="5" xfId="0" applyFont="1" applyBorder="1" applyAlignment="1" applyProtection="1">
      <alignment horizontal="left" vertical="top" wrapText="1"/>
    </xf>
    <xf numFmtId="0" fontId="21" fillId="0" borderId="2" xfId="0" applyFont="1" applyBorder="1" applyAlignment="1" applyProtection="1">
      <alignment horizontal="left" vertical="top" wrapText="1"/>
    </xf>
    <xf numFmtId="0" fontId="21" fillId="6" borderId="9" xfId="0" applyFont="1" applyFill="1" applyBorder="1" applyAlignment="1" applyProtection="1">
      <alignment horizontal="center" vertical="top"/>
    </xf>
    <xf numFmtId="0" fontId="21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3" fillId="0" borderId="3" xfId="0" applyFont="1" applyBorder="1" applyAlignment="1" applyProtection="1">
      <alignment horizontal="left" vertical="top" wrapText="1"/>
    </xf>
    <xf numFmtId="0" fontId="23" fillId="0" borderId="5" xfId="0" applyFont="1" applyBorder="1" applyAlignment="1" applyProtection="1">
      <alignment horizontal="left" vertical="top" wrapText="1"/>
    </xf>
    <xf numFmtId="0" fontId="23" fillId="0" borderId="2" xfId="0" applyFont="1" applyBorder="1" applyAlignment="1" applyProtection="1">
      <alignment horizontal="left" vertical="top" wrapText="1"/>
    </xf>
    <xf numFmtId="0" fontId="5" fillId="9" borderId="6" xfId="0" applyFont="1" applyFill="1" applyBorder="1" applyAlignment="1">
      <alignment horizontal="center" vertical="top" wrapText="1"/>
    </xf>
    <xf numFmtId="0" fontId="16" fillId="0" borderId="3" xfId="0" applyFont="1" applyBorder="1" applyAlignment="1" applyProtection="1">
      <alignment horizontal="center" vertical="top"/>
      <protection locked="0"/>
    </xf>
    <xf numFmtId="0" fontId="16" fillId="0" borderId="5" xfId="0" applyFont="1" applyBorder="1" applyAlignment="1" applyProtection="1">
      <alignment horizontal="center" vertical="top"/>
      <protection locked="0"/>
    </xf>
    <xf numFmtId="0" fontId="16" fillId="0" borderId="2" xfId="0" applyFont="1" applyBorder="1" applyAlignment="1" applyProtection="1">
      <alignment horizontal="center" vertical="top"/>
      <protection locked="0"/>
    </xf>
    <xf numFmtId="0" fontId="14" fillId="7" borderId="3" xfId="0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19" fillId="0" borderId="12" xfId="0" applyNumberFormat="1" applyFont="1" applyBorder="1" applyAlignment="1" applyProtection="1">
      <alignment horizontal="center" vertical="top" wrapText="1"/>
      <protection locked="0"/>
    </xf>
    <xf numFmtId="2" fontId="19" fillId="0" borderId="15" xfId="0" applyNumberFormat="1" applyFont="1" applyBorder="1" applyAlignment="1" applyProtection="1">
      <alignment horizontal="center" vertical="top" wrapText="1"/>
      <protection locked="0"/>
    </xf>
    <xf numFmtId="2" fontId="19" fillId="0" borderId="14" xfId="0" applyNumberFormat="1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14" fillId="0" borderId="10" xfId="0" applyFont="1" applyBorder="1" applyAlignment="1" applyProtection="1">
      <alignment horizontal="center" vertical="top" wrapText="1"/>
      <protection locked="0"/>
    </xf>
    <xf numFmtId="0" fontId="14" fillId="0" borderId="8" xfId="0" applyFont="1" applyBorder="1" applyAlignment="1" applyProtection="1">
      <alignment horizontal="center" vertical="top" wrapText="1"/>
      <protection locked="0"/>
    </xf>
    <xf numFmtId="2" fontId="16" fillId="0" borderId="3" xfId="0" applyNumberFormat="1" applyFont="1" applyBorder="1" applyAlignment="1" applyProtection="1">
      <alignment horizontal="center" vertical="center" wrapText="1"/>
    </xf>
    <xf numFmtId="2" fontId="16" fillId="0" borderId="5" xfId="0" applyNumberFormat="1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5" fillId="0" borderId="9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11" xfId="0" applyBorder="1"/>
    <xf numFmtId="0" fontId="0" fillId="0" borderId="12" xfId="0" applyBorder="1"/>
    <xf numFmtId="0" fontId="25" fillId="0" borderId="1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8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35" fillId="0" borderId="6" xfId="0" applyFont="1" applyBorder="1" applyAlignment="1">
      <alignment horizontal="left" vertical="top" wrapText="1"/>
    </xf>
    <xf numFmtId="0" fontId="35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9BFFFF"/>
      <color rgb="FFFFFF99"/>
      <color rgb="FFBD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1495425</xdr:colOff>
          <xdr:row>1</xdr:row>
          <xdr:rowOff>9525</xdr:rowOff>
        </xdr:from>
        <xdr:to>
          <xdr:col>0</xdr:col>
          <xdr:colOff>1752600</xdr:colOff>
          <xdr:row>1</xdr:row>
          <xdr:rowOff>285750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</xdr:row>
          <xdr:rowOff>9525</xdr:rowOff>
        </xdr:from>
        <xdr:to>
          <xdr:col>5</xdr:col>
          <xdr:colOff>447675</xdr:colOff>
          <xdr:row>1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24</xdr:row>
          <xdr:rowOff>19050</xdr:rowOff>
        </xdr:from>
        <xdr:to>
          <xdr:col>2</xdr:col>
          <xdr:colOff>276225</xdr:colOff>
          <xdr:row>25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25</xdr:row>
          <xdr:rowOff>19050</xdr:rowOff>
        </xdr:from>
        <xdr:to>
          <xdr:col>2</xdr:col>
          <xdr:colOff>276225</xdr:colOff>
          <xdr:row>26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26</xdr:row>
          <xdr:rowOff>19050</xdr:rowOff>
        </xdr:from>
        <xdr:to>
          <xdr:col>2</xdr:col>
          <xdr:colOff>276225</xdr:colOff>
          <xdr:row>27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27</xdr:row>
          <xdr:rowOff>19050</xdr:rowOff>
        </xdr:from>
        <xdr:to>
          <xdr:col>2</xdr:col>
          <xdr:colOff>276225</xdr:colOff>
          <xdr:row>28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28</xdr:row>
          <xdr:rowOff>19050</xdr:rowOff>
        </xdr:from>
        <xdr:to>
          <xdr:col>2</xdr:col>
          <xdr:colOff>276225</xdr:colOff>
          <xdr:row>29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29</xdr:row>
          <xdr:rowOff>19050</xdr:rowOff>
        </xdr:from>
        <xdr:to>
          <xdr:col>2</xdr:col>
          <xdr:colOff>276225</xdr:colOff>
          <xdr:row>30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30</xdr:row>
          <xdr:rowOff>19050</xdr:rowOff>
        </xdr:from>
        <xdr:to>
          <xdr:col>2</xdr:col>
          <xdr:colOff>276225</xdr:colOff>
          <xdr:row>31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31</xdr:row>
          <xdr:rowOff>19050</xdr:rowOff>
        </xdr:from>
        <xdr:to>
          <xdr:col>2</xdr:col>
          <xdr:colOff>276225</xdr:colOff>
          <xdr:row>32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32</xdr:row>
          <xdr:rowOff>19050</xdr:rowOff>
        </xdr:from>
        <xdr:to>
          <xdr:col>2</xdr:col>
          <xdr:colOff>276225</xdr:colOff>
          <xdr:row>33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33</xdr:row>
          <xdr:rowOff>19050</xdr:rowOff>
        </xdr:from>
        <xdr:to>
          <xdr:col>2</xdr:col>
          <xdr:colOff>276225</xdr:colOff>
          <xdr:row>34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34</xdr:row>
          <xdr:rowOff>19050</xdr:rowOff>
        </xdr:from>
        <xdr:to>
          <xdr:col>2</xdr:col>
          <xdr:colOff>276225</xdr:colOff>
          <xdr:row>35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35</xdr:row>
          <xdr:rowOff>19050</xdr:rowOff>
        </xdr:from>
        <xdr:to>
          <xdr:col>2</xdr:col>
          <xdr:colOff>276225</xdr:colOff>
          <xdr:row>36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36</xdr:row>
          <xdr:rowOff>19050</xdr:rowOff>
        </xdr:from>
        <xdr:to>
          <xdr:col>2</xdr:col>
          <xdr:colOff>276225</xdr:colOff>
          <xdr:row>37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37</xdr:row>
          <xdr:rowOff>19050</xdr:rowOff>
        </xdr:from>
        <xdr:to>
          <xdr:col>2</xdr:col>
          <xdr:colOff>276225</xdr:colOff>
          <xdr:row>38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38</xdr:row>
          <xdr:rowOff>19050</xdr:rowOff>
        </xdr:from>
        <xdr:to>
          <xdr:col>2</xdr:col>
          <xdr:colOff>276225</xdr:colOff>
          <xdr:row>39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39</xdr:row>
          <xdr:rowOff>19050</xdr:rowOff>
        </xdr:from>
        <xdr:to>
          <xdr:col>2</xdr:col>
          <xdr:colOff>276225</xdr:colOff>
          <xdr:row>40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40</xdr:row>
          <xdr:rowOff>19050</xdr:rowOff>
        </xdr:from>
        <xdr:to>
          <xdr:col>2</xdr:col>
          <xdr:colOff>276225</xdr:colOff>
          <xdr:row>41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41</xdr:row>
          <xdr:rowOff>19050</xdr:rowOff>
        </xdr:from>
        <xdr:to>
          <xdr:col>2</xdr:col>
          <xdr:colOff>276225</xdr:colOff>
          <xdr:row>42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42</xdr:row>
          <xdr:rowOff>19050</xdr:rowOff>
        </xdr:from>
        <xdr:to>
          <xdr:col>2</xdr:col>
          <xdr:colOff>276225</xdr:colOff>
          <xdr:row>43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43</xdr:row>
          <xdr:rowOff>19050</xdr:rowOff>
        </xdr:from>
        <xdr:to>
          <xdr:col>2</xdr:col>
          <xdr:colOff>276225</xdr:colOff>
          <xdr:row>44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44</xdr:row>
          <xdr:rowOff>19050</xdr:rowOff>
        </xdr:from>
        <xdr:to>
          <xdr:col>2</xdr:col>
          <xdr:colOff>276225</xdr:colOff>
          <xdr:row>45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45</xdr:row>
          <xdr:rowOff>19050</xdr:rowOff>
        </xdr:from>
        <xdr:to>
          <xdr:col>2</xdr:col>
          <xdr:colOff>276225</xdr:colOff>
          <xdr:row>46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56</xdr:row>
          <xdr:rowOff>19050</xdr:rowOff>
        </xdr:from>
        <xdr:to>
          <xdr:col>2</xdr:col>
          <xdr:colOff>276225</xdr:colOff>
          <xdr:row>57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57</xdr:row>
          <xdr:rowOff>19050</xdr:rowOff>
        </xdr:from>
        <xdr:to>
          <xdr:col>2</xdr:col>
          <xdr:colOff>276225</xdr:colOff>
          <xdr:row>58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58</xdr:row>
          <xdr:rowOff>19050</xdr:rowOff>
        </xdr:from>
        <xdr:to>
          <xdr:col>2</xdr:col>
          <xdr:colOff>276225</xdr:colOff>
          <xdr:row>59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59</xdr:row>
          <xdr:rowOff>19050</xdr:rowOff>
        </xdr:from>
        <xdr:to>
          <xdr:col>2</xdr:col>
          <xdr:colOff>276225</xdr:colOff>
          <xdr:row>60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60</xdr:row>
          <xdr:rowOff>19050</xdr:rowOff>
        </xdr:from>
        <xdr:to>
          <xdr:col>2</xdr:col>
          <xdr:colOff>276225</xdr:colOff>
          <xdr:row>61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61</xdr:row>
          <xdr:rowOff>19050</xdr:rowOff>
        </xdr:from>
        <xdr:to>
          <xdr:col>2</xdr:col>
          <xdr:colOff>276225</xdr:colOff>
          <xdr:row>62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62</xdr:row>
          <xdr:rowOff>19050</xdr:rowOff>
        </xdr:from>
        <xdr:to>
          <xdr:col>2</xdr:col>
          <xdr:colOff>276225</xdr:colOff>
          <xdr:row>63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77</xdr:row>
          <xdr:rowOff>28575</xdr:rowOff>
        </xdr:from>
        <xdr:to>
          <xdr:col>2</xdr:col>
          <xdr:colOff>276225</xdr:colOff>
          <xdr:row>78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28575</xdr:rowOff>
        </xdr:from>
        <xdr:to>
          <xdr:col>2</xdr:col>
          <xdr:colOff>276225</xdr:colOff>
          <xdr:row>79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79</xdr:row>
          <xdr:rowOff>28575</xdr:rowOff>
        </xdr:from>
        <xdr:to>
          <xdr:col>2</xdr:col>
          <xdr:colOff>276225</xdr:colOff>
          <xdr:row>80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28575</xdr:rowOff>
        </xdr:from>
        <xdr:to>
          <xdr:col>2</xdr:col>
          <xdr:colOff>276225</xdr:colOff>
          <xdr:row>81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81</xdr:row>
          <xdr:rowOff>28575</xdr:rowOff>
        </xdr:from>
        <xdr:to>
          <xdr:col>2</xdr:col>
          <xdr:colOff>276225</xdr:colOff>
          <xdr:row>82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88</xdr:row>
          <xdr:rowOff>19050</xdr:rowOff>
        </xdr:from>
        <xdr:to>
          <xdr:col>2</xdr:col>
          <xdr:colOff>266700</xdr:colOff>
          <xdr:row>89</xdr:row>
          <xdr:rowOff>9525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19050</xdr:rowOff>
        </xdr:from>
        <xdr:to>
          <xdr:col>2</xdr:col>
          <xdr:colOff>266700</xdr:colOff>
          <xdr:row>90</xdr:row>
          <xdr:rowOff>9525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90</xdr:row>
          <xdr:rowOff>19050</xdr:rowOff>
        </xdr:from>
        <xdr:to>
          <xdr:col>2</xdr:col>
          <xdr:colOff>266700</xdr:colOff>
          <xdr:row>91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91</xdr:row>
          <xdr:rowOff>19050</xdr:rowOff>
        </xdr:from>
        <xdr:to>
          <xdr:col>2</xdr:col>
          <xdr:colOff>266700</xdr:colOff>
          <xdr:row>92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92</xdr:row>
          <xdr:rowOff>19050</xdr:rowOff>
        </xdr:from>
        <xdr:to>
          <xdr:col>2</xdr:col>
          <xdr:colOff>266700</xdr:colOff>
          <xdr:row>93</xdr:row>
          <xdr:rowOff>9525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95</xdr:row>
          <xdr:rowOff>28575</xdr:rowOff>
        </xdr:from>
        <xdr:to>
          <xdr:col>2</xdr:col>
          <xdr:colOff>276225</xdr:colOff>
          <xdr:row>96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96</xdr:row>
          <xdr:rowOff>28575</xdr:rowOff>
        </xdr:from>
        <xdr:to>
          <xdr:col>2</xdr:col>
          <xdr:colOff>276225</xdr:colOff>
          <xdr:row>97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97</xdr:row>
          <xdr:rowOff>28575</xdr:rowOff>
        </xdr:from>
        <xdr:to>
          <xdr:col>2</xdr:col>
          <xdr:colOff>276225</xdr:colOff>
          <xdr:row>98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98</xdr:row>
          <xdr:rowOff>28575</xdr:rowOff>
        </xdr:from>
        <xdr:to>
          <xdr:col>2</xdr:col>
          <xdr:colOff>276225</xdr:colOff>
          <xdr:row>99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99</xdr:row>
          <xdr:rowOff>28575</xdr:rowOff>
        </xdr:from>
        <xdr:to>
          <xdr:col>2</xdr:col>
          <xdr:colOff>276225</xdr:colOff>
          <xdr:row>100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100</xdr:row>
          <xdr:rowOff>19050</xdr:rowOff>
        </xdr:from>
        <xdr:to>
          <xdr:col>2</xdr:col>
          <xdr:colOff>276225</xdr:colOff>
          <xdr:row>101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101</xdr:row>
          <xdr:rowOff>19050</xdr:rowOff>
        </xdr:from>
        <xdr:to>
          <xdr:col>2</xdr:col>
          <xdr:colOff>276225</xdr:colOff>
          <xdr:row>102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102</xdr:row>
          <xdr:rowOff>19050</xdr:rowOff>
        </xdr:from>
        <xdr:to>
          <xdr:col>2</xdr:col>
          <xdr:colOff>276225</xdr:colOff>
          <xdr:row>103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103</xdr:row>
          <xdr:rowOff>19050</xdr:rowOff>
        </xdr:from>
        <xdr:to>
          <xdr:col>2</xdr:col>
          <xdr:colOff>276225</xdr:colOff>
          <xdr:row>104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104</xdr:row>
          <xdr:rowOff>19050</xdr:rowOff>
        </xdr:from>
        <xdr:to>
          <xdr:col>2</xdr:col>
          <xdr:colOff>276225</xdr:colOff>
          <xdr:row>105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105</xdr:row>
          <xdr:rowOff>19050</xdr:rowOff>
        </xdr:from>
        <xdr:to>
          <xdr:col>2</xdr:col>
          <xdr:colOff>276225</xdr:colOff>
          <xdr:row>106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106</xdr:row>
          <xdr:rowOff>19050</xdr:rowOff>
        </xdr:from>
        <xdr:to>
          <xdr:col>2</xdr:col>
          <xdr:colOff>276225</xdr:colOff>
          <xdr:row>107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107</xdr:row>
          <xdr:rowOff>28575</xdr:rowOff>
        </xdr:from>
        <xdr:to>
          <xdr:col>2</xdr:col>
          <xdr:colOff>276225</xdr:colOff>
          <xdr:row>108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108</xdr:row>
          <xdr:rowOff>28575</xdr:rowOff>
        </xdr:from>
        <xdr:to>
          <xdr:col>2</xdr:col>
          <xdr:colOff>276225</xdr:colOff>
          <xdr:row>109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109</xdr:row>
          <xdr:rowOff>28575</xdr:rowOff>
        </xdr:from>
        <xdr:to>
          <xdr:col>2</xdr:col>
          <xdr:colOff>276225</xdr:colOff>
          <xdr:row>110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110</xdr:row>
          <xdr:rowOff>28575</xdr:rowOff>
        </xdr:from>
        <xdr:to>
          <xdr:col>2</xdr:col>
          <xdr:colOff>276225</xdr:colOff>
          <xdr:row>111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111</xdr:row>
          <xdr:rowOff>28575</xdr:rowOff>
        </xdr:from>
        <xdr:to>
          <xdr:col>2</xdr:col>
          <xdr:colOff>276225</xdr:colOff>
          <xdr:row>112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112</xdr:row>
          <xdr:rowOff>28575</xdr:rowOff>
        </xdr:from>
        <xdr:to>
          <xdr:col>2</xdr:col>
          <xdr:colOff>276225</xdr:colOff>
          <xdr:row>113</xdr:row>
          <xdr:rowOff>19050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1266825</xdr:colOff>
          <xdr:row>1</xdr:row>
          <xdr:rowOff>57150</xdr:rowOff>
        </xdr:from>
        <xdr:to>
          <xdr:col>0</xdr:col>
          <xdr:colOff>1524000</xdr:colOff>
          <xdr:row>1</xdr:row>
          <xdr:rowOff>333375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1485900</xdr:colOff>
          <xdr:row>1</xdr:row>
          <xdr:rowOff>57150</xdr:rowOff>
        </xdr:from>
        <xdr:to>
          <xdr:col>1</xdr:col>
          <xdr:colOff>1743075</xdr:colOff>
          <xdr:row>1</xdr:row>
          <xdr:rowOff>333375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1.xml"/><Relationship Id="rId4" Type="http://schemas.openxmlformats.org/officeDocument/2006/relationships/ctrlProp" Target="../ctrlProps/ctrlProp6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I127"/>
  <sheetViews>
    <sheetView view="pageBreakPreview" zoomScaleNormal="100" zoomScaleSheetLayoutView="100" workbookViewId="0">
      <selection activeCell="A2" sqref="A2:I2"/>
    </sheetView>
  </sheetViews>
  <sheetFormatPr defaultRowHeight="24" x14ac:dyDescent="0.55000000000000004"/>
  <cols>
    <col min="1" max="1" width="31.375" style="113" customWidth="1"/>
    <col min="2" max="2" width="8.5" style="113" customWidth="1"/>
    <col min="3" max="3" width="10.5" style="113" customWidth="1"/>
    <col min="4" max="4" width="9.25" style="113" customWidth="1"/>
    <col min="5" max="6" width="9" style="113"/>
    <col min="7" max="7" width="14.25" style="113" customWidth="1"/>
    <col min="8" max="8" width="24.5" style="113" customWidth="1"/>
    <col min="9" max="9" width="21.875" style="113" customWidth="1"/>
    <col min="10" max="16384" width="9" style="113"/>
  </cols>
  <sheetData>
    <row r="1" spans="1:9" ht="27" customHeight="1" x14ac:dyDescent="0.55000000000000004">
      <c r="A1" s="172" t="s">
        <v>278</v>
      </c>
      <c r="B1" s="172"/>
      <c r="C1" s="172"/>
      <c r="D1" s="172"/>
      <c r="E1" s="172"/>
      <c r="F1" s="172"/>
      <c r="G1" s="172"/>
      <c r="H1" s="172"/>
      <c r="I1" s="172"/>
    </row>
    <row r="2" spans="1:9" x14ac:dyDescent="0.55000000000000004">
      <c r="A2" s="173" t="s">
        <v>288</v>
      </c>
      <c r="B2" s="173"/>
      <c r="C2" s="173"/>
      <c r="D2" s="173"/>
      <c r="E2" s="173"/>
      <c r="F2" s="173"/>
      <c r="G2" s="173"/>
      <c r="H2" s="173"/>
      <c r="I2" s="173"/>
    </row>
    <row r="3" spans="1:9" x14ac:dyDescent="0.55000000000000004">
      <c r="A3" s="189" t="s">
        <v>254</v>
      </c>
      <c r="B3" s="189"/>
      <c r="C3" s="189"/>
      <c r="D3" s="189"/>
      <c r="E3" s="189"/>
      <c r="F3" s="189"/>
      <c r="G3" s="189"/>
      <c r="H3" s="189"/>
      <c r="I3" s="189"/>
    </row>
    <row r="4" spans="1:9" ht="11.25" customHeight="1" x14ac:dyDescent="0.6">
      <c r="A4" s="114"/>
      <c r="B4" s="114"/>
      <c r="C4" s="114"/>
      <c r="D4" s="114"/>
      <c r="E4" s="114"/>
      <c r="F4" s="114"/>
      <c r="G4" s="114"/>
      <c r="H4" s="114"/>
      <c r="I4" s="114"/>
    </row>
    <row r="5" spans="1:9" ht="29.25" customHeight="1" x14ac:dyDescent="0.55000000000000004">
      <c r="A5" s="190" t="s">
        <v>0</v>
      </c>
      <c r="B5" s="190" t="s">
        <v>19</v>
      </c>
      <c r="C5" s="182" t="s">
        <v>255</v>
      </c>
      <c r="D5" s="183"/>
      <c r="E5" s="183"/>
      <c r="F5" s="184"/>
      <c r="G5" s="190" t="s">
        <v>25</v>
      </c>
      <c r="H5" s="182" t="s">
        <v>18</v>
      </c>
      <c r="I5" s="190" t="s">
        <v>1</v>
      </c>
    </row>
    <row r="6" spans="1:9" ht="24" customHeight="1" x14ac:dyDescent="0.55000000000000004">
      <c r="A6" s="191"/>
      <c r="B6" s="191"/>
      <c r="C6" s="196" t="s">
        <v>280</v>
      </c>
      <c r="D6" s="197"/>
      <c r="E6" s="185" t="s">
        <v>24</v>
      </c>
      <c r="F6" s="185"/>
      <c r="G6" s="191"/>
      <c r="H6" s="193"/>
      <c r="I6" s="191"/>
    </row>
    <row r="7" spans="1:9" ht="21" customHeight="1" x14ac:dyDescent="0.55000000000000004">
      <c r="A7" s="191"/>
      <c r="B7" s="191"/>
      <c r="C7" s="115" t="s">
        <v>21</v>
      </c>
      <c r="D7" s="198" t="s">
        <v>23</v>
      </c>
      <c r="E7" s="116" t="s">
        <v>249</v>
      </c>
      <c r="F7" s="116" t="s">
        <v>250</v>
      </c>
      <c r="G7" s="191"/>
      <c r="H7" s="193"/>
      <c r="I7" s="191"/>
    </row>
    <row r="8" spans="1:9" x14ac:dyDescent="0.55000000000000004">
      <c r="A8" s="192"/>
      <c r="B8" s="192"/>
      <c r="C8" s="115" t="s">
        <v>22</v>
      </c>
      <c r="D8" s="199"/>
      <c r="E8" s="117"/>
      <c r="F8" s="118"/>
      <c r="G8" s="192"/>
      <c r="H8" s="194"/>
      <c r="I8" s="192"/>
    </row>
    <row r="9" spans="1:9" ht="21" customHeight="1" x14ac:dyDescent="0.55000000000000004">
      <c r="A9" s="119" t="s">
        <v>2</v>
      </c>
      <c r="B9" s="171"/>
      <c r="C9" s="171"/>
      <c r="D9" s="171"/>
      <c r="E9" s="120"/>
      <c r="F9" s="120"/>
      <c r="G9" s="120"/>
      <c r="H9" s="121"/>
      <c r="I9" s="122"/>
    </row>
    <row r="10" spans="1:9" ht="32.25" customHeight="1" x14ac:dyDescent="0.55000000000000004">
      <c r="A10" s="181" t="s">
        <v>256</v>
      </c>
      <c r="B10" s="166"/>
      <c r="C10" s="123"/>
      <c r="D10" s="166"/>
      <c r="E10" s="166"/>
      <c r="F10" s="166"/>
      <c r="G10" s="166"/>
      <c r="H10" s="195" t="s">
        <v>281</v>
      </c>
      <c r="I10" s="161"/>
    </row>
    <row r="11" spans="1:9" ht="33" customHeight="1" x14ac:dyDescent="0.55000000000000004">
      <c r="A11" s="165"/>
      <c r="B11" s="167"/>
      <c r="C11" s="123"/>
      <c r="D11" s="167"/>
      <c r="E11" s="167"/>
      <c r="F11" s="167"/>
      <c r="G11" s="167"/>
      <c r="H11" s="163"/>
      <c r="I11" s="163"/>
    </row>
    <row r="12" spans="1:9" ht="72" customHeight="1" x14ac:dyDescent="0.55000000000000004">
      <c r="A12" s="186" t="s">
        <v>279</v>
      </c>
      <c r="B12" s="187"/>
      <c r="C12" s="187"/>
      <c r="D12" s="187"/>
      <c r="E12" s="187"/>
      <c r="F12" s="187"/>
      <c r="G12" s="188"/>
      <c r="H12" s="125"/>
      <c r="I12" s="125"/>
    </row>
    <row r="13" spans="1:9" ht="21.75" customHeight="1" x14ac:dyDescent="0.55000000000000004">
      <c r="A13" s="181" t="s">
        <v>257</v>
      </c>
      <c r="B13" s="161"/>
      <c r="C13" s="124"/>
      <c r="D13" s="161"/>
      <c r="E13" s="161"/>
      <c r="F13" s="161"/>
      <c r="G13" s="161"/>
      <c r="H13" s="161"/>
      <c r="I13" s="161"/>
    </row>
    <row r="14" spans="1:9" x14ac:dyDescent="0.55000000000000004">
      <c r="A14" s="170"/>
      <c r="B14" s="162"/>
      <c r="C14" s="124"/>
      <c r="D14" s="163"/>
      <c r="E14" s="162"/>
      <c r="F14" s="162"/>
      <c r="G14" s="162"/>
      <c r="H14" s="162"/>
      <c r="I14" s="162"/>
    </row>
    <row r="15" spans="1:9" x14ac:dyDescent="0.55000000000000004">
      <c r="A15" s="170"/>
      <c r="B15" s="162"/>
      <c r="C15" s="124"/>
      <c r="D15" s="161"/>
      <c r="E15" s="162"/>
      <c r="F15" s="162"/>
      <c r="G15" s="162"/>
      <c r="H15" s="162"/>
      <c r="I15" s="162"/>
    </row>
    <row r="16" spans="1:9" x14ac:dyDescent="0.55000000000000004">
      <c r="A16" s="170"/>
      <c r="B16" s="162"/>
      <c r="C16" s="124"/>
      <c r="D16" s="163"/>
      <c r="E16" s="163"/>
      <c r="F16" s="163"/>
      <c r="G16" s="163"/>
      <c r="H16" s="163"/>
      <c r="I16" s="163"/>
    </row>
    <row r="17" spans="1:9" ht="21.75" customHeight="1" x14ac:dyDescent="0.55000000000000004">
      <c r="A17" s="181" t="s">
        <v>258</v>
      </c>
      <c r="B17" s="161"/>
      <c r="C17" s="124"/>
      <c r="D17" s="161"/>
      <c r="E17" s="161"/>
      <c r="F17" s="161"/>
      <c r="G17" s="161"/>
      <c r="H17" s="161"/>
      <c r="I17" s="161"/>
    </row>
    <row r="18" spans="1:9" x14ac:dyDescent="0.55000000000000004">
      <c r="A18" s="170"/>
      <c r="B18" s="162"/>
      <c r="C18" s="124"/>
      <c r="D18" s="163"/>
      <c r="E18" s="162"/>
      <c r="F18" s="162"/>
      <c r="G18" s="162"/>
      <c r="H18" s="162"/>
      <c r="I18" s="162"/>
    </row>
    <row r="19" spans="1:9" x14ac:dyDescent="0.55000000000000004">
      <c r="A19" s="170"/>
      <c r="B19" s="162"/>
      <c r="C19" s="124"/>
      <c r="D19" s="161"/>
      <c r="E19" s="162"/>
      <c r="F19" s="162"/>
      <c r="G19" s="162"/>
      <c r="H19" s="162"/>
      <c r="I19" s="162"/>
    </row>
    <row r="20" spans="1:9" x14ac:dyDescent="0.55000000000000004">
      <c r="A20" s="170"/>
      <c r="B20" s="162"/>
      <c r="C20" s="124"/>
      <c r="D20" s="163"/>
      <c r="E20" s="163"/>
      <c r="F20" s="163"/>
      <c r="G20" s="163"/>
      <c r="H20" s="163"/>
      <c r="I20" s="163"/>
    </row>
    <row r="21" spans="1:9" x14ac:dyDescent="0.55000000000000004">
      <c r="A21" s="181" t="s">
        <v>259</v>
      </c>
      <c r="B21" s="161"/>
      <c r="C21" s="124"/>
      <c r="D21" s="161"/>
      <c r="E21" s="161"/>
      <c r="F21" s="161"/>
      <c r="G21" s="161"/>
      <c r="H21" s="161"/>
      <c r="I21" s="161"/>
    </row>
    <row r="22" spans="1:9" x14ac:dyDescent="0.55000000000000004">
      <c r="A22" s="170"/>
      <c r="B22" s="162"/>
      <c r="C22" s="124"/>
      <c r="D22" s="163"/>
      <c r="E22" s="162"/>
      <c r="F22" s="162"/>
      <c r="G22" s="162"/>
      <c r="H22" s="162"/>
      <c r="I22" s="162"/>
    </row>
    <row r="23" spans="1:9" x14ac:dyDescent="0.55000000000000004">
      <c r="A23" s="170"/>
      <c r="B23" s="162"/>
      <c r="C23" s="124"/>
      <c r="D23" s="161"/>
      <c r="E23" s="162"/>
      <c r="F23" s="162"/>
      <c r="G23" s="162"/>
      <c r="H23" s="162"/>
      <c r="I23" s="162"/>
    </row>
    <row r="24" spans="1:9" x14ac:dyDescent="0.55000000000000004">
      <c r="A24" s="165"/>
      <c r="B24" s="163"/>
      <c r="C24" s="124"/>
      <c r="D24" s="163"/>
      <c r="E24" s="163"/>
      <c r="F24" s="163"/>
      <c r="G24" s="163"/>
      <c r="H24" s="163"/>
      <c r="I24" s="163"/>
    </row>
    <row r="25" spans="1:9" ht="18.95" customHeight="1" x14ac:dyDescent="0.55000000000000004">
      <c r="A25" s="181" t="s">
        <v>260</v>
      </c>
      <c r="B25" s="161"/>
      <c r="C25" s="159" t="s">
        <v>295</v>
      </c>
      <c r="D25" s="160"/>
      <c r="E25" s="161"/>
      <c r="F25" s="161"/>
      <c r="G25" s="161"/>
      <c r="H25" s="161"/>
      <c r="I25" s="161"/>
    </row>
    <row r="26" spans="1:9" ht="18.95" customHeight="1" x14ac:dyDescent="0.55000000000000004">
      <c r="A26" s="170"/>
      <c r="B26" s="162"/>
      <c r="C26" s="159" t="s">
        <v>294</v>
      </c>
      <c r="D26" s="160"/>
      <c r="E26" s="162"/>
      <c r="F26" s="162"/>
      <c r="G26" s="162"/>
      <c r="H26" s="162"/>
      <c r="I26" s="162"/>
    </row>
    <row r="27" spans="1:9" ht="18.95" customHeight="1" x14ac:dyDescent="0.55000000000000004">
      <c r="A27" s="170"/>
      <c r="B27" s="162"/>
      <c r="C27" s="159" t="s">
        <v>293</v>
      </c>
      <c r="D27" s="160"/>
      <c r="E27" s="162"/>
      <c r="F27" s="162"/>
      <c r="G27" s="162"/>
      <c r="H27" s="162"/>
      <c r="I27" s="162"/>
    </row>
    <row r="28" spans="1:9" ht="18.95" customHeight="1" x14ac:dyDescent="0.55000000000000004">
      <c r="A28" s="170"/>
      <c r="B28" s="162"/>
      <c r="C28" s="159" t="s">
        <v>292</v>
      </c>
      <c r="D28" s="160"/>
      <c r="E28" s="162"/>
      <c r="F28" s="162"/>
      <c r="G28" s="162"/>
      <c r="H28" s="162"/>
      <c r="I28" s="162"/>
    </row>
    <row r="29" spans="1:9" ht="18.95" customHeight="1" x14ac:dyDescent="0.55000000000000004">
      <c r="A29" s="170"/>
      <c r="B29" s="162"/>
      <c r="C29" s="159" t="s">
        <v>291</v>
      </c>
      <c r="D29" s="160"/>
      <c r="E29" s="162"/>
      <c r="F29" s="162"/>
      <c r="G29" s="162"/>
      <c r="H29" s="162"/>
      <c r="I29" s="162"/>
    </row>
    <row r="30" spans="1:9" ht="18.95" customHeight="1" x14ac:dyDescent="0.55000000000000004">
      <c r="A30" s="165"/>
      <c r="B30" s="163"/>
      <c r="C30" s="159" t="s">
        <v>297</v>
      </c>
      <c r="D30" s="160"/>
      <c r="E30" s="163"/>
      <c r="F30" s="163"/>
      <c r="G30" s="163"/>
      <c r="H30" s="163"/>
      <c r="I30" s="163"/>
    </row>
    <row r="31" spans="1:9" ht="18.95" customHeight="1" x14ac:dyDescent="0.55000000000000004">
      <c r="A31" s="164" t="s">
        <v>261</v>
      </c>
      <c r="B31" s="161"/>
      <c r="C31" s="159" t="s">
        <v>295</v>
      </c>
      <c r="D31" s="160"/>
      <c r="E31" s="161"/>
      <c r="F31" s="161"/>
      <c r="G31" s="161"/>
      <c r="H31" s="161"/>
      <c r="I31" s="161"/>
    </row>
    <row r="32" spans="1:9" ht="18.95" customHeight="1" x14ac:dyDescent="0.55000000000000004">
      <c r="A32" s="170"/>
      <c r="B32" s="162"/>
      <c r="C32" s="159" t="s">
        <v>294</v>
      </c>
      <c r="D32" s="160"/>
      <c r="E32" s="162"/>
      <c r="F32" s="162"/>
      <c r="G32" s="162"/>
      <c r="H32" s="162"/>
      <c r="I32" s="162"/>
    </row>
    <row r="33" spans="1:9" ht="18.95" customHeight="1" x14ac:dyDescent="0.55000000000000004">
      <c r="A33" s="170"/>
      <c r="B33" s="162"/>
      <c r="C33" s="159" t="s">
        <v>293</v>
      </c>
      <c r="D33" s="160"/>
      <c r="E33" s="162"/>
      <c r="F33" s="162"/>
      <c r="G33" s="162"/>
      <c r="H33" s="162"/>
      <c r="I33" s="162"/>
    </row>
    <row r="34" spans="1:9" ht="18.95" customHeight="1" x14ac:dyDescent="0.55000000000000004">
      <c r="A34" s="170"/>
      <c r="B34" s="162"/>
      <c r="C34" s="159" t="s">
        <v>292</v>
      </c>
      <c r="D34" s="160"/>
      <c r="E34" s="162"/>
      <c r="F34" s="162"/>
      <c r="G34" s="162"/>
      <c r="H34" s="162"/>
      <c r="I34" s="162"/>
    </row>
    <row r="35" spans="1:9" ht="18.75" customHeight="1" x14ac:dyDescent="0.55000000000000004">
      <c r="A35" s="170"/>
      <c r="B35" s="162"/>
      <c r="C35" s="159" t="s">
        <v>291</v>
      </c>
      <c r="D35" s="160"/>
      <c r="E35" s="162"/>
      <c r="F35" s="162"/>
      <c r="G35" s="162"/>
      <c r="H35" s="162"/>
      <c r="I35" s="162"/>
    </row>
    <row r="36" spans="1:9" ht="18.95" customHeight="1" x14ac:dyDescent="0.55000000000000004">
      <c r="A36" s="165"/>
      <c r="B36" s="163"/>
      <c r="C36" s="159" t="s">
        <v>297</v>
      </c>
      <c r="D36" s="160"/>
      <c r="E36" s="163"/>
      <c r="F36" s="163"/>
      <c r="G36" s="163"/>
      <c r="H36" s="163"/>
      <c r="I36" s="163"/>
    </row>
    <row r="37" spans="1:9" ht="18.95" customHeight="1" x14ac:dyDescent="0.55000000000000004">
      <c r="A37" s="164" t="s">
        <v>262</v>
      </c>
      <c r="B37" s="161"/>
      <c r="C37" s="159" t="s">
        <v>295</v>
      </c>
      <c r="D37" s="160"/>
      <c r="E37" s="161"/>
      <c r="F37" s="161"/>
      <c r="G37" s="161"/>
      <c r="H37" s="161"/>
      <c r="I37" s="161"/>
    </row>
    <row r="38" spans="1:9" ht="18.95" customHeight="1" x14ac:dyDescent="0.55000000000000004">
      <c r="A38" s="170"/>
      <c r="B38" s="162"/>
      <c r="C38" s="159" t="s">
        <v>294</v>
      </c>
      <c r="D38" s="160"/>
      <c r="E38" s="162"/>
      <c r="F38" s="162"/>
      <c r="G38" s="162"/>
      <c r="H38" s="162"/>
      <c r="I38" s="162"/>
    </row>
    <row r="39" spans="1:9" ht="18.95" customHeight="1" x14ac:dyDescent="0.55000000000000004">
      <c r="A39" s="170"/>
      <c r="B39" s="162"/>
      <c r="C39" s="159" t="s">
        <v>293</v>
      </c>
      <c r="D39" s="160"/>
      <c r="E39" s="162"/>
      <c r="F39" s="162"/>
      <c r="G39" s="162"/>
      <c r="H39" s="162"/>
      <c r="I39" s="162"/>
    </row>
    <row r="40" spans="1:9" ht="18.95" customHeight="1" x14ac:dyDescent="0.55000000000000004">
      <c r="A40" s="170"/>
      <c r="B40" s="162"/>
      <c r="C40" s="159" t="s">
        <v>292</v>
      </c>
      <c r="D40" s="160"/>
      <c r="E40" s="162"/>
      <c r="F40" s="162"/>
      <c r="G40" s="162"/>
      <c r="H40" s="162"/>
      <c r="I40" s="162"/>
    </row>
    <row r="41" spans="1:9" ht="18.75" customHeight="1" x14ac:dyDescent="0.55000000000000004">
      <c r="A41" s="170"/>
      <c r="B41" s="162"/>
      <c r="C41" s="159" t="s">
        <v>291</v>
      </c>
      <c r="D41" s="160"/>
      <c r="E41" s="162"/>
      <c r="F41" s="162"/>
      <c r="G41" s="162"/>
      <c r="H41" s="162"/>
      <c r="I41" s="162"/>
    </row>
    <row r="42" spans="1:9" ht="18.95" customHeight="1" x14ac:dyDescent="0.55000000000000004">
      <c r="A42" s="164" t="s">
        <v>263</v>
      </c>
      <c r="B42" s="161"/>
      <c r="C42" s="159" t="s">
        <v>295</v>
      </c>
      <c r="D42" s="160"/>
      <c r="E42" s="161"/>
      <c r="F42" s="161"/>
      <c r="G42" s="161"/>
      <c r="H42" s="161"/>
      <c r="I42" s="161"/>
    </row>
    <row r="43" spans="1:9" ht="18.95" customHeight="1" x14ac:dyDescent="0.55000000000000004">
      <c r="A43" s="170"/>
      <c r="B43" s="162"/>
      <c r="C43" s="159" t="s">
        <v>294</v>
      </c>
      <c r="D43" s="160"/>
      <c r="E43" s="162"/>
      <c r="F43" s="162"/>
      <c r="G43" s="162"/>
      <c r="H43" s="162"/>
      <c r="I43" s="162"/>
    </row>
    <row r="44" spans="1:9" ht="18.95" customHeight="1" x14ac:dyDescent="0.55000000000000004">
      <c r="A44" s="170"/>
      <c r="B44" s="162"/>
      <c r="C44" s="159" t="s">
        <v>293</v>
      </c>
      <c r="D44" s="160"/>
      <c r="E44" s="162"/>
      <c r="F44" s="162"/>
      <c r="G44" s="162"/>
      <c r="H44" s="162"/>
      <c r="I44" s="162"/>
    </row>
    <row r="45" spans="1:9" ht="18.95" customHeight="1" x14ac:dyDescent="0.55000000000000004">
      <c r="A45" s="170"/>
      <c r="B45" s="162"/>
      <c r="C45" s="159" t="s">
        <v>292</v>
      </c>
      <c r="D45" s="160"/>
      <c r="E45" s="162"/>
      <c r="F45" s="162"/>
      <c r="G45" s="162"/>
      <c r="H45" s="162"/>
      <c r="I45" s="162"/>
    </row>
    <row r="46" spans="1:9" ht="18.75" customHeight="1" x14ac:dyDescent="0.55000000000000004">
      <c r="A46" s="170"/>
      <c r="B46" s="162"/>
      <c r="C46" s="159" t="s">
        <v>291</v>
      </c>
      <c r="D46" s="160"/>
      <c r="E46" s="162"/>
      <c r="F46" s="162"/>
      <c r="G46" s="162"/>
      <c r="H46" s="162"/>
      <c r="I46" s="162"/>
    </row>
    <row r="47" spans="1:9" x14ac:dyDescent="0.55000000000000004">
      <c r="A47" s="181" t="s">
        <v>264</v>
      </c>
      <c r="B47" s="161"/>
      <c r="C47" s="124"/>
      <c r="D47" s="161"/>
      <c r="E47" s="161"/>
      <c r="F47" s="161"/>
      <c r="G47" s="161"/>
      <c r="H47" s="161"/>
      <c r="I47" s="161"/>
    </row>
    <row r="48" spans="1:9" x14ac:dyDescent="0.55000000000000004">
      <c r="A48" s="170"/>
      <c r="B48" s="162"/>
      <c r="C48" s="124"/>
      <c r="D48" s="163"/>
      <c r="E48" s="162"/>
      <c r="F48" s="162"/>
      <c r="G48" s="162"/>
      <c r="H48" s="162"/>
      <c r="I48" s="162"/>
    </row>
    <row r="49" spans="1:9" x14ac:dyDescent="0.55000000000000004">
      <c r="A49" s="170"/>
      <c r="B49" s="162"/>
      <c r="C49" s="124"/>
      <c r="D49" s="161"/>
      <c r="E49" s="162"/>
      <c r="F49" s="162"/>
      <c r="G49" s="162"/>
      <c r="H49" s="162"/>
      <c r="I49" s="162"/>
    </row>
    <row r="50" spans="1:9" x14ac:dyDescent="0.55000000000000004">
      <c r="A50" s="165"/>
      <c r="B50" s="163"/>
      <c r="C50" s="124"/>
      <c r="D50" s="163"/>
      <c r="E50" s="163"/>
      <c r="F50" s="163"/>
      <c r="G50" s="163"/>
      <c r="H50" s="163"/>
      <c r="I50" s="163"/>
    </row>
    <row r="51" spans="1:9" ht="32.25" customHeight="1" x14ac:dyDescent="0.55000000000000004">
      <c r="A51" s="164" t="s">
        <v>265</v>
      </c>
      <c r="B51" s="166"/>
      <c r="C51" s="123"/>
      <c r="D51" s="166"/>
      <c r="E51" s="168"/>
      <c r="F51" s="166"/>
      <c r="G51" s="166"/>
      <c r="H51" s="161"/>
      <c r="I51" s="161"/>
    </row>
    <row r="52" spans="1:9" ht="33" customHeight="1" x14ac:dyDescent="0.55000000000000004">
      <c r="A52" s="165"/>
      <c r="B52" s="167"/>
      <c r="C52" s="123"/>
      <c r="D52" s="167"/>
      <c r="E52" s="169"/>
      <c r="F52" s="167"/>
      <c r="G52" s="167"/>
      <c r="H52" s="163"/>
      <c r="I52" s="163"/>
    </row>
    <row r="53" spans="1:9" ht="32.25" customHeight="1" x14ac:dyDescent="0.55000000000000004">
      <c r="A53" s="164" t="s">
        <v>266</v>
      </c>
      <c r="B53" s="166"/>
      <c r="C53" s="123"/>
      <c r="D53" s="166"/>
      <c r="E53" s="168"/>
      <c r="F53" s="166"/>
      <c r="G53" s="166"/>
      <c r="H53" s="161"/>
      <c r="I53" s="161"/>
    </row>
    <row r="54" spans="1:9" ht="33" customHeight="1" x14ac:dyDescent="0.55000000000000004">
      <c r="A54" s="165"/>
      <c r="B54" s="167"/>
      <c r="C54" s="123"/>
      <c r="D54" s="167"/>
      <c r="E54" s="169"/>
      <c r="F54" s="167"/>
      <c r="G54" s="167"/>
      <c r="H54" s="163"/>
      <c r="I54" s="163"/>
    </row>
    <row r="55" spans="1:9" ht="18.95" customHeight="1" x14ac:dyDescent="0.55000000000000004">
      <c r="A55" s="174" t="s">
        <v>82</v>
      </c>
      <c r="B55" s="175"/>
      <c r="C55" s="175"/>
      <c r="D55" s="176"/>
      <c r="E55" s="126"/>
      <c r="F55" s="126"/>
      <c r="G55" s="126"/>
      <c r="H55" s="127"/>
      <c r="I55" s="128"/>
    </row>
    <row r="56" spans="1:9" ht="21" customHeight="1" x14ac:dyDescent="0.55000000000000004">
      <c r="A56" s="119" t="s">
        <v>5</v>
      </c>
      <c r="B56" s="171"/>
      <c r="C56" s="171"/>
      <c r="D56" s="171"/>
      <c r="E56" s="120"/>
      <c r="F56" s="120"/>
      <c r="G56" s="120"/>
      <c r="H56" s="121"/>
      <c r="I56" s="122"/>
    </row>
    <row r="57" spans="1:9" ht="18.95" customHeight="1" x14ac:dyDescent="0.55000000000000004">
      <c r="A57" s="164" t="s">
        <v>267</v>
      </c>
      <c r="B57" s="161"/>
      <c r="C57" s="388" t="s">
        <v>295</v>
      </c>
      <c r="D57" s="389"/>
      <c r="E57" s="161"/>
      <c r="F57" s="161"/>
      <c r="G57" s="161"/>
      <c r="H57" s="161"/>
      <c r="I57" s="161"/>
    </row>
    <row r="58" spans="1:9" ht="18.95" customHeight="1" x14ac:dyDescent="0.55000000000000004">
      <c r="A58" s="170"/>
      <c r="B58" s="162"/>
      <c r="C58" s="388" t="s">
        <v>294</v>
      </c>
      <c r="D58" s="389"/>
      <c r="E58" s="162"/>
      <c r="F58" s="162"/>
      <c r="G58" s="162"/>
      <c r="H58" s="162"/>
      <c r="I58" s="162"/>
    </row>
    <row r="59" spans="1:9" ht="18.95" customHeight="1" x14ac:dyDescent="0.55000000000000004">
      <c r="A59" s="170"/>
      <c r="B59" s="162"/>
      <c r="C59" s="388" t="s">
        <v>293</v>
      </c>
      <c r="D59" s="389"/>
      <c r="E59" s="162"/>
      <c r="F59" s="162"/>
      <c r="G59" s="162"/>
      <c r="H59" s="162"/>
      <c r="I59" s="162"/>
    </row>
    <row r="60" spans="1:9" ht="18.95" customHeight="1" x14ac:dyDescent="0.55000000000000004">
      <c r="A60" s="170"/>
      <c r="B60" s="162"/>
      <c r="C60" s="388" t="s">
        <v>292</v>
      </c>
      <c r="D60" s="389"/>
      <c r="E60" s="162"/>
      <c r="F60" s="162"/>
      <c r="G60" s="162"/>
      <c r="H60" s="162"/>
      <c r="I60" s="162"/>
    </row>
    <row r="61" spans="1:9" ht="18.75" customHeight="1" x14ac:dyDescent="0.55000000000000004">
      <c r="A61" s="170"/>
      <c r="B61" s="162"/>
      <c r="C61" s="388" t="s">
        <v>291</v>
      </c>
      <c r="D61" s="389"/>
      <c r="E61" s="162"/>
      <c r="F61" s="162"/>
      <c r="G61" s="162"/>
      <c r="H61" s="162"/>
      <c r="I61" s="162"/>
    </row>
    <row r="62" spans="1:9" ht="18.75" customHeight="1" x14ac:dyDescent="0.55000000000000004">
      <c r="A62" s="170"/>
      <c r="B62" s="162"/>
      <c r="C62" s="388" t="s">
        <v>297</v>
      </c>
      <c r="D62" s="389"/>
      <c r="E62" s="162"/>
      <c r="F62" s="162"/>
      <c r="G62" s="162"/>
      <c r="H62" s="162"/>
      <c r="I62" s="162"/>
    </row>
    <row r="63" spans="1:9" ht="18.95" customHeight="1" x14ac:dyDescent="0.55000000000000004">
      <c r="A63" s="165"/>
      <c r="B63" s="163"/>
      <c r="C63" s="388" t="s">
        <v>298</v>
      </c>
      <c r="D63" s="389"/>
      <c r="E63" s="163"/>
      <c r="F63" s="163"/>
      <c r="G63" s="163"/>
      <c r="H63" s="163"/>
      <c r="I63" s="163"/>
    </row>
    <row r="64" spans="1:9" ht="21.75" customHeight="1" x14ac:dyDescent="0.55000000000000004">
      <c r="A64" s="164" t="s">
        <v>268</v>
      </c>
      <c r="B64" s="161"/>
      <c r="C64" s="124"/>
      <c r="D64" s="161"/>
      <c r="E64" s="161"/>
      <c r="F64" s="161"/>
      <c r="G64" s="161"/>
      <c r="H64" s="161"/>
      <c r="I64" s="161"/>
    </row>
    <row r="65" spans="1:9" x14ac:dyDescent="0.55000000000000004">
      <c r="A65" s="170"/>
      <c r="B65" s="162"/>
      <c r="C65" s="124"/>
      <c r="D65" s="163"/>
      <c r="E65" s="162"/>
      <c r="F65" s="162"/>
      <c r="G65" s="162"/>
      <c r="H65" s="162"/>
      <c r="I65" s="162"/>
    </row>
    <row r="66" spans="1:9" x14ac:dyDescent="0.55000000000000004">
      <c r="A66" s="170"/>
      <c r="B66" s="162"/>
      <c r="C66" s="124"/>
      <c r="D66" s="161"/>
      <c r="E66" s="162"/>
      <c r="F66" s="162"/>
      <c r="G66" s="162"/>
      <c r="H66" s="162"/>
      <c r="I66" s="162"/>
    </row>
    <row r="67" spans="1:9" x14ac:dyDescent="0.55000000000000004">
      <c r="A67" s="170"/>
      <c r="B67" s="162"/>
      <c r="C67" s="124"/>
      <c r="D67" s="163"/>
      <c r="E67" s="163"/>
      <c r="F67" s="163"/>
      <c r="G67" s="163"/>
      <c r="H67" s="163"/>
      <c r="I67" s="163"/>
    </row>
    <row r="68" spans="1:9" ht="21.75" customHeight="1" x14ac:dyDescent="0.55000000000000004">
      <c r="A68" s="164" t="s">
        <v>269</v>
      </c>
      <c r="B68" s="161"/>
      <c r="C68" s="124"/>
      <c r="D68" s="161"/>
      <c r="E68" s="161"/>
      <c r="F68" s="161"/>
      <c r="G68" s="161"/>
      <c r="H68" s="161"/>
      <c r="I68" s="161"/>
    </row>
    <row r="69" spans="1:9" x14ac:dyDescent="0.55000000000000004">
      <c r="A69" s="170"/>
      <c r="B69" s="162"/>
      <c r="C69" s="124"/>
      <c r="D69" s="163"/>
      <c r="E69" s="162"/>
      <c r="F69" s="162"/>
      <c r="G69" s="162"/>
      <c r="H69" s="162"/>
      <c r="I69" s="162"/>
    </row>
    <row r="70" spans="1:9" x14ac:dyDescent="0.55000000000000004">
      <c r="A70" s="170"/>
      <c r="B70" s="162"/>
      <c r="C70" s="124"/>
      <c r="D70" s="161"/>
      <c r="E70" s="162"/>
      <c r="F70" s="162"/>
      <c r="G70" s="162"/>
      <c r="H70" s="162"/>
      <c r="I70" s="162"/>
    </row>
    <row r="71" spans="1:9" x14ac:dyDescent="0.55000000000000004">
      <c r="A71" s="170"/>
      <c r="B71" s="162"/>
      <c r="C71" s="124"/>
      <c r="D71" s="163"/>
      <c r="E71" s="163"/>
      <c r="F71" s="163"/>
      <c r="G71" s="163"/>
      <c r="H71" s="163"/>
      <c r="I71" s="163"/>
    </row>
    <row r="72" spans="1:9" ht="21.75" customHeight="1" x14ac:dyDescent="0.55000000000000004">
      <c r="A72" s="164" t="s">
        <v>270</v>
      </c>
      <c r="B72" s="161"/>
      <c r="C72" s="124"/>
      <c r="D72" s="161"/>
      <c r="E72" s="161"/>
      <c r="F72" s="161"/>
      <c r="G72" s="161"/>
      <c r="H72" s="161"/>
      <c r="I72" s="161"/>
    </row>
    <row r="73" spans="1:9" x14ac:dyDescent="0.55000000000000004">
      <c r="A73" s="170"/>
      <c r="B73" s="162"/>
      <c r="C73" s="124"/>
      <c r="D73" s="163"/>
      <c r="E73" s="162"/>
      <c r="F73" s="162"/>
      <c r="G73" s="162"/>
      <c r="H73" s="162"/>
      <c r="I73" s="162"/>
    </row>
    <row r="74" spans="1:9" x14ac:dyDescent="0.55000000000000004">
      <c r="A74" s="170"/>
      <c r="B74" s="162"/>
      <c r="C74" s="124"/>
      <c r="D74" s="161"/>
      <c r="E74" s="162"/>
      <c r="F74" s="162"/>
      <c r="G74" s="162"/>
      <c r="H74" s="162"/>
      <c r="I74" s="162"/>
    </row>
    <row r="75" spans="1:9" x14ac:dyDescent="0.55000000000000004">
      <c r="A75" s="170"/>
      <c r="B75" s="162"/>
      <c r="C75" s="124"/>
      <c r="D75" s="163"/>
      <c r="E75" s="163"/>
      <c r="F75" s="163"/>
      <c r="G75" s="163"/>
      <c r="H75" s="163"/>
      <c r="I75" s="163"/>
    </row>
    <row r="76" spans="1:9" ht="18.95" customHeight="1" x14ac:dyDescent="0.55000000000000004">
      <c r="A76" s="174" t="s">
        <v>10</v>
      </c>
      <c r="B76" s="175"/>
      <c r="C76" s="175"/>
      <c r="D76" s="176"/>
      <c r="E76" s="126"/>
      <c r="F76" s="126"/>
      <c r="G76" s="126"/>
      <c r="H76" s="127"/>
      <c r="I76" s="128"/>
    </row>
    <row r="77" spans="1:9" ht="21" customHeight="1" x14ac:dyDescent="0.55000000000000004">
      <c r="A77" s="119" t="s">
        <v>9</v>
      </c>
      <c r="B77" s="171"/>
      <c r="C77" s="171"/>
      <c r="D77" s="171"/>
      <c r="E77" s="120"/>
      <c r="F77" s="120"/>
      <c r="G77" s="120"/>
      <c r="H77" s="121"/>
      <c r="I77" s="122"/>
    </row>
    <row r="78" spans="1:9" ht="18.95" customHeight="1" x14ac:dyDescent="0.55000000000000004">
      <c r="A78" s="164" t="s">
        <v>271</v>
      </c>
      <c r="B78" s="161"/>
      <c r="C78" s="388" t="s">
        <v>295</v>
      </c>
      <c r="D78" s="389"/>
      <c r="E78" s="161"/>
      <c r="F78" s="161"/>
      <c r="G78" s="161"/>
      <c r="H78" s="161"/>
      <c r="I78" s="161"/>
    </row>
    <row r="79" spans="1:9" ht="18.95" customHeight="1" x14ac:dyDescent="0.55000000000000004">
      <c r="A79" s="170"/>
      <c r="B79" s="162"/>
      <c r="C79" s="388" t="s">
        <v>294</v>
      </c>
      <c r="D79" s="389"/>
      <c r="E79" s="162"/>
      <c r="F79" s="162"/>
      <c r="G79" s="162"/>
      <c r="H79" s="162"/>
      <c r="I79" s="162"/>
    </row>
    <row r="80" spans="1:9" ht="18.95" customHeight="1" x14ac:dyDescent="0.55000000000000004">
      <c r="A80" s="170"/>
      <c r="B80" s="162"/>
      <c r="C80" s="388" t="s">
        <v>293</v>
      </c>
      <c r="D80" s="389"/>
      <c r="E80" s="162"/>
      <c r="F80" s="162"/>
      <c r="G80" s="162"/>
      <c r="H80" s="162"/>
      <c r="I80" s="162"/>
    </row>
    <row r="81" spans="1:9" ht="18.95" customHeight="1" x14ac:dyDescent="0.55000000000000004">
      <c r="A81" s="170"/>
      <c r="B81" s="162"/>
      <c r="C81" s="388" t="s">
        <v>292</v>
      </c>
      <c r="D81" s="389"/>
      <c r="E81" s="162"/>
      <c r="F81" s="162"/>
      <c r="G81" s="162"/>
      <c r="H81" s="162"/>
      <c r="I81" s="162"/>
    </row>
    <row r="82" spans="1:9" ht="18.95" customHeight="1" x14ac:dyDescent="0.55000000000000004">
      <c r="A82" s="165"/>
      <c r="B82" s="163"/>
      <c r="C82" s="388" t="s">
        <v>296</v>
      </c>
      <c r="D82" s="389"/>
      <c r="E82" s="163"/>
      <c r="F82" s="163"/>
      <c r="G82" s="163"/>
      <c r="H82" s="163"/>
      <c r="I82" s="163"/>
    </row>
    <row r="83" spans="1:9" ht="21.75" customHeight="1" x14ac:dyDescent="0.55000000000000004">
      <c r="A83" s="164" t="s">
        <v>272</v>
      </c>
      <c r="B83" s="161"/>
      <c r="C83" s="124"/>
      <c r="D83" s="161"/>
      <c r="E83" s="161"/>
      <c r="F83" s="161"/>
      <c r="G83" s="161"/>
      <c r="H83" s="161"/>
      <c r="I83" s="161"/>
    </row>
    <row r="84" spans="1:9" x14ac:dyDescent="0.55000000000000004">
      <c r="A84" s="170"/>
      <c r="B84" s="162"/>
      <c r="C84" s="124"/>
      <c r="D84" s="163"/>
      <c r="E84" s="162"/>
      <c r="F84" s="162"/>
      <c r="G84" s="162"/>
      <c r="H84" s="162"/>
      <c r="I84" s="162"/>
    </row>
    <row r="85" spans="1:9" x14ac:dyDescent="0.55000000000000004">
      <c r="A85" s="170"/>
      <c r="B85" s="162"/>
      <c r="C85" s="124"/>
      <c r="D85" s="161"/>
      <c r="E85" s="162"/>
      <c r="F85" s="162"/>
      <c r="G85" s="162"/>
      <c r="H85" s="162"/>
      <c r="I85" s="162"/>
    </row>
    <row r="86" spans="1:9" x14ac:dyDescent="0.55000000000000004">
      <c r="A86" s="170"/>
      <c r="B86" s="162"/>
      <c r="C86" s="124"/>
      <c r="D86" s="163"/>
      <c r="E86" s="163"/>
      <c r="F86" s="163"/>
      <c r="G86" s="163"/>
      <c r="H86" s="163"/>
      <c r="I86" s="163"/>
    </row>
    <row r="87" spans="1:9" ht="18.95" customHeight="1" x14ac:dyDescent="0.55000000000000004">
      <c r="A87" s="174" t="s">
        <v>83</v>
      </c>
      <c r="B87" s="175"/>
      <c r="C87" s="175"/>
      <c r="D87" s="176"/>
      <c r="E87" s="126"/>
      <c r="F87" s="126"/>
      <c r="G87" s="126"/>
      <c r="H87" s="127"/>
      <c r="I87" s="128"/>
    </row>
    <row r="88" spans="1:9" x14ac:dyDescent="0.55000000000000004">
      <c r="A88" s="177" t="s">
        <v>253</v>
      </c>
      <c r="B88" s="178"/>
      <c r="C88" s="171"/>
      <c r="D88" s="171"/>
      <c r="E88" s="120"/>
      <c r="F88" s="120"/>
      <c r="G88" s="120"/>
      <c r="H88" s="121"/>
      <c r="I88" s="122"/>
    </row>
    <row r="89" spans="1:9" ht="18.95" customHeight="1" x14ac:dyDescent="0.55000000000000004">
      <c r="A89" s="164" t="s">
        <v>273</v>
      </c>
      <c r="B89" s="161"/>
      <c r="C89" s="388" t="s">
        <v>295</v>
      </c>
      <c r="D89" s="389"/>
      <c r="E89" s="161"/>
      <c r="F89" s="161"/>
      <c r="G89" s="161"/>
      <c r="H89" s="161"/>
      <c r="I89" s="161"/>
    </row>
    <row r="90" spans="1:9" ht="18.95" customHeight="1" x14ac:dyDescent="0.55000000000000004">
      <c r="A90" s="200"/>
      <c r="B90" s="162"/>
      <c r="C90" s="388" t="s">
        <v>294</v>
      </c>
      <c r="D90" s="389"/>
      <c r="E90" s="162"/>
      <c r="F90" s="162"/>
      <c r="G90" s="162"/>
      <c r="H90" s="162"/>
      <c r="I90" s="162"/>
    </row>
    <row r="91" spans="1:9" ht="18.95" customHeight="1" x14ac:dyDescent="0.55000000000000004">
      <c r="A91" s="200"/>
      <c r="B91" s="162"/>
      <c r="C91" s="388" t="s">
        <v>293</v>
      </c>
      <c r="D91" s="389"/>
      <c r="E91" s="162"/>
      <c r="F91" s="162"/>
      <c r="G91" s="162"/>
      <c r="H91" s="162"/>
      <c r="I91" s="162"/>
    </row>
    <row r="92" spans="1:9" ht="18.95" customHeight="1" x14ac:dyDescent="0.55000000000000004">
      <c r="A92" s="200"/>
      <c r="B92" s="162"/>
      <c r="C92" s="388" t="s">
        <v>292</v>
      </c>
      <c r="D92" s="389"/>
      <c r="E92" s="162"/>
      <c r="F92" s="162"/>
      <c r="G92" s="162"/>
      <c r="H92" s="162"/>
      <c r="I92" s="162"/>
    </row>
    <row r="93" spans="1:9" ht="18.95" customHeight="1" x14ac:dyDescent="0.55000000000000004">
      <c r="A93" s="201"/>
      <c r="B93" s="163"/>
      <c r="C93" s="388" t="s">
        <v>296</v>
      </c>
      <c r="D93" s="389"/>
      <c r="E93" s="163"/>
      <c r="F93" s="163"/>
      <c r="G93" s="163"/>
      <c r="H93" s="163"/>
      <c r="I93" s="163"/>
    </row>
    <row r="94" spans="1:9" ht="18.95" customHeight="1" x14ac:dyDescent="0.55000000000000004">
      <c r="A94" s="174" t="s">
        <v>84</v>
      </c>
      <c r="B94" s="175"/>
      <c r="C94" s="175"/>
      <c r="D94" s="176"/>
      <c r="E94" s="126"/>
      <c r="F94" s="126"/>
      <c r="G94" s="126"/>
      <c r="H94" s="127"/>
      <c r="I94" s="128"/>
    </row>
    <row r="95" spans="1:9" ht="25.5" customHeight="1" x14ac:dyDescent="0.55000000000000004">
      <c r="A95" s="119" t="s">
        <v>11</v>
      </c>
      <c r="B95" s="171"/>
      <c r="C95" s="171"/>
      <c r="D95" s="171"/>
      <c r="E95" s="120"/>
      <c r="F95" s="120"/>
      <c r="G95" s="120"/>
      <c r="H95" s="121"/>
      <c r="I95" s="122"/>
    </row>
    <row r="96" spans="1:9" ht="18.95" customHeight="1" x14ac:dyDescent="0.55000000000000004">
      <c r="A96" s="164" t="s">
        <v>274</v>
      </c>
      <c r="B96" s="161"/>
      <c r="C96" s="388" t="s">
        <v>295</v>
      </c>
      <c r="D96" s="389"/>
      <c r="E96" s="161"/>
      <c r="F96" s="161"/>
      <c r="G96" s="161"/>
      <c r="H96" s="161"/>
      <c r="I96" s="161"/>
    </row>
    <row r="97" spans="1:9" ht="18.95" customHeight="1" x14ac:dyDescent="0.55000000000000004">
      <c r="A97" s="200"/>
      <c r="B97" s="162"/>
      <c r="C97" s="388" t="s">
        <v>294</v>
      </c>
      <c r="D97" s="389"/>
      <c r="E97" s="162"/>
      <c r="F97" s="162"/>
      <c r="G97" s="162"/>
      <c r="H97" s="162"/>
      <c r="I97" s="162"/>
    </row>
    <row r="98" spans="1:9" ht="18.95" customHeight="1" x14ac:dyDescent="0.55000000000000004">
      <c r="A98" s="200"/>
      <c r="B98" s="162"/>
      <c r="C98" s="388" t="s">
        <v>293</v>
      </c>
      <c r="D98" s="389"/>
      <c r="E98" s="162"/>
      <c r="F98" s="162"/>
      <c r="G98" s="162"/>
      <c r="H98" s="162"/>
      <c r="I98" s="162"/>
    </row>
    <row r="99" spans="1:9" ht="18.95" customHeight="1" x14ac:dyDescent="0.55000000000000004">
      <c r="A99" s="200"/>
      <c r="B99" s="162"/>
      <c r="C99" s="388" t="s">
        <v>292</v>
      </c>
      <c r="D99" s="389"/>
      <c r="E99" s="162"/>
      <c r="F99" s="162"/>
      <c r="G99" s="162"/>
      <c r="H99" s="162"/>
      <c r="I99" s="162"/>
    </row>
    <row r="100" spans="1:9" ht="18.95" customHeight="1" x14ac:dyDescent="0.55000000000000004">
      <c r="A100" s="201"/>
      <c r="B100" s="163"/>
      <c r="C100" s="388" t="s">
        <v>296</v>
      </c>
      <c r="D100" s="389"/>
      <c r="E100" s="163"/>
      <c r="F100" s="163"/>
      <c r="G100" s="163"/>
      <c r="H100" s="163"/>
      <c r="I100" s="163"/>
    </row>
    <row r="101" spans="1:9" ht="18.95" customHeight="1" x14ac:dyDescent="0.55000000000000004">
      <c r="A101" s="164" t="s">
        <v>275</v>
      </c>
      <c r="B101" s="161"/>
      <c r="C101" s="388" t="s">
        <v>295</v>
      </c>
      <c r="D101" s="389"/>
      <c r="E101" s="161"/>
      <c r="F101" s="161"/>
      <c r="G101" s="161"/>
      <c r="H101" s="161"/>
      <c r="I101" s="161"/>
    </row>
    <row r="102" spans="1:9" ht="18.95" customHeight="1" x14ac:dyDescent="0.55000000000000004">
      <c r="A102" s="170"/>
      <c r="B102" s="162"/>
      <c r="C102" s="388" t="s">
        <v>294</v>
      </c>
      <c r="D102" s="389"/>
      <c r="E102" s="162"/>
      <c r="F102" s="162"/>
      <c r="G102" s="162"/>
      <c r="H102" s="162"/>
      <c r="I102" s="162"/>
    </row>
    <row r="103" spans="1:9" ht="18.95" customHeight="1" x14ac:dyDescent="0.55000000000000004">
      <c r="A103" s="170"/>
      <c r="B103" s="162"/>
      <c r="C103" s="388" t="s">
        <v>293</v>
      </c>
      <c r="D103" s="389"/>
      <c r="E103" s="162"/>
      <c r="F103" s="162"/>
      <c r="G103" s="162"/>
      <c r="H103" s="162"/>
      <c r="I103" s="162"/>
    </row>
    <row r="104" spans="1:9" ht="18.95" customHeight="1" x14ac:dyDescent="0.55000000000000004">
      <c r="A104" s="170"/>
      <c r="B104" s="162"/>
      <c r="C104" s="388" t="s">
        <v>292</v>
      </c>
      <c r="D104" s="389"/>
      <c r="E104" s="162"/>
      <c r="F104" s="162"/>
      <c r="G104" s="162"/>
      <c r="H104" s="162"/>
      <c r="I104" s="162"/>
    </row>
    <row r="105" spans="1:9" ht="18.75" customHeight="1" x14ac:dyDescent="0.55000000000000004">
      <c r="A105" s="170"/>
      <c r="B105" s="162"/>
      <c r="C105" s="388" t="s">
        <v>291</v>
      </c>
      <c r="D105" s="389"/>
      <c r="E105" s="162"/>
      <c r="F105" s="162"/>
      <c r="G105" s="162"/>
      <c r="H105" s="162"/>
      <c r="I105" s="162"/>
    </row>
    <row r="106" spans="1:9" ht="18.75" customHeight="1" x14ac:dyDescent="0.55000000000000004">
      <c r="A106" s="170"/>
      <c r="B106" s="162"/>
      <c r="C106" s="388" t="s">
        <v>297</v>
      </c>
      <c r="D106" s="389"/>
      <c r="E106" s="162"/>
      <c r="F106" s="162"/>
      <c r="G106" s="162"/>
      <c r="H106" s="162"/>
      <c r="I106" s="162"/>
    </row>
    <row r="107" spans="1:9" ht="18.95" customHeight="1" x14ac:dyDescent="0.55000000000000004">
      <c r="A107" s="165"/>
      <c r="B107" s="163"/>
      <c r="C107" s="388" t="s">
        <v>298</v>
      </c>
      <c r="D107" s="389"/>
      <c r="E107" s="163"/>
      <c r="F107" s="163"/>
      <c r="G107" s="163"/>
      <c r="H107" s="163"/>
      <c r="I107" s="163"/>
    </row>
    <row r="108" spans="1:9" ht="18.95" customHeight="1" x14ac:dyDescent="0.55000000000000004">
      <c r="A108" s="164" t="s">
        <v>276</v>
      </c>
      <c r="B108" s="161"/>
      <c r="C108" s="388" t="s">
        <v>295</v>
      </c>
      <c r="D108" s="389"/>
      <c r="E108" s="161"/>
      <c r="F108" s="161"/>
      <c r="G108" s="161"/>
      <c r="H108" s="161"/>
      <c r="I108" s="161"/>
    </row>
    <row r="109" spans="1:9" ht="18.95" customHeight="1" x14ac:dyDescent="0.55000000000000004">
      <c r="A109" s="170"/>
      <c r="B109" s="162"/>
      <c r="C109" s="388" t="s">
        <v>294</v>
      </c>
      <c r="D109" s="389"/>
      <c r="E109" s="162"/>
      <c r="F109" s="162"/>
      <c r="G109" s="162"/>
      <c r="H109" s="162"/>
      <c r="I109" s="162"/>
    </row>
    <row r="110" spans="1:9" ht="18.95" customHeight="1" x14ac:dyDescent="0.55000000000000004">
      <c r="A110" s="170"/>
      <c r="B110" s="162"/>
      <c r="C110" s="388" t="s">
        <v>293</v>
      </c>
      <c r="D110" s="389"/>
      <c r="E110" s="162"/>
      <c r="F110" s="162"/>
      <c r="G110" s="162"/>
      <c r="H110" s="162"/>
      <c r="I110" s="162"/>
    </row>
    <row r="111" spans="1:9" ht="18.95" customHeight="1" x14ac:dyDescent="0.55000000000000004">
      <c r="A111" s="170"/>
      <c r="B111" s="162"/>
      <c r="C111" s="388" t="s">
        <v>292</v>
      </c>
      <c r="D111" s="389"/>
      <c r="E111" s="162"/>
      <c r="F111" s="162"/>
      <c r="G111" s="162"/>
      <c r="H111" s="162"/>
      <c r="I111" s="162"/>
    </row>
    <row r="112" spans="1:9" ht="18.95" customHeight="1" x14ac:dyDescent="0.55000000000000004">
      <c r="A112" s="170"/>
      <c r="B112" s="162"/>
      <c r="C112" s="388" t="s">
        <v>291</v>
      </c>
      <c r="D112" s="389"/>
      <c r="E112" s="162"/>
      <c r="F112" s="162"/>
      <c r="G112" s="162"/>
      <c r="H112" s="162"/>
      <c r="I112" s="162"/>
    </row>
    <row r="113" spans="1:9" ht="18.75" customHeight="1" x14ac:dyDescent="0.55000000000000004">
      <c r="A113" s="170"/>
      <c r="B113" s="162"/>
      <c r="C113" s="388" t="s">
        <v>290</v>
      </c>
      <c r="D113" s="389"/>
      <c r="E113" s="162"/>
      <c r="F113" s="162"/>
      <c r="G113" s="162"/>
      <c r="H113" s="162"/>
      <c r="I113" s="162"/>
    </row>
    <row r="114" spans="1:9" ht="18.95" customHeight="1" x14ac:dyDescent="0.55000000000000004">
      <c r="A114" s="174" t="s">
        <v>85</v>
      </c>
      <c r="B114" s="175"/>
      <c r="C114" s="175"/>
      <c r="D114" s="176"/>
      <c r="E114" s="126"/>
      <c r="F114" s="126"/>
      <c r="G114" s="126"/>
      <c r="H114" s="127"/>
      <c r="I114" s="128"/>
    </row>
    <row r="115" spans="1:9" x14ac:dyDescent="0.55000000000000004">
      <c r="A115" s="179" t="s">
        <v>12</v>
      </c>
      <c r="B115" s="180"/>
      <c r="C115" s="180"/>
      <c r="D115" s="180"/>
      <c r="E115" s="129"/>
      <c r="F115" s="130"/>
      <c r="G115" s="131"/>
      <c r="H115" s="132"/>
      <c r="I115" s="133"/>
    </row>
    <row r="116" spans="1:9" x14ac:dyDescent="0.55000000000000004">
      <c r="A116" s="134" t="s">
        <v>277</v>
      </c>
      <c r="B116" s="135"/>
      <c r="C116" s="135"/>
      <c r="D116" s="135"/>
      <c r="E116" s="135"/>
      <c r="F116" s="135"/>
      <c r="G116" s="135"/>
      <c r="H116" s="135"/>
      <c r="I116" s="135"/>
    </row>
    <row r="117" spans="1:9" x14ac:dyDescent="0.55000000000000004">
      <c r="A117" s="134" t="s">
        <v>227</v>
      </c>
      <c r="B117" s="134"/>
      <c r="C117" s="134"/>
      <c r="D117" s="134"/>
      <c r="E117" s="135"/>
      <c r="F117" s="135"/>
      <c r="G117" s="135"/>
      <c r="H117" s="135"/>
      <c r="I117" s="135"/>
    </row>
    <row r="118" spans="1:9" x14ac:dyDescent="0.55000000000000004">
      <c r="A118" s="134" t="s">
        <v>4</v>
      </c>
      <c r="B118" s="134"/>
      <c r="C118" s="134"/>
      <c r="D118" s="134"/>
      <c r="E118" s="135"/>
      <c r="F118" s="135"/>
      <c r="G118" s="135"/>
      <c r="H118" s="135"/>
      <c r="I118" s="135"/>
    </row>
    <row r="119" spans="1:9" x14ac:dyDescent="0.55000000000000004">
      <c r="A119" s="134" t="s">
        <v>13</v>
      </c>
      <c r="B119" s="134"/>
      <c r="C119" s="134"/>
      <c r="D119" s="134"/>
      <c r="E119" s="135"/>
      <c r="F119" s="135"/>
      <c r="G119" s="135"/>
      <c r="H119" s="135"/>
      <c r="I119" s="135"/>
    </row>
    <row r="120" spans="1:9" x14ac:dyDescent="0.55000000000000004">
      <c r="A120" s="134" t="s">
        <v>14</v>
      </c>
      <c r="B120" s="134"/>
      <c r="C120" s="134"/>
      <c r="D120" s="134"/>
      <c r="E120" s="135"/>
      <c r="F120" s="135"/>
      <c r="G120" s="135"/>
      <c r="H120" s="135"/>
      <c r="I120" s="135"/>
    </row>
    <row r="121" spans="1:9" x14ac:dyDescent="0.55000000000000004">
      <c r="A121" s="134" t="s">
        <v>15</v>
      </c>
      <c r="B121" s="134"/>
      <c r="C121" s="134"/>
      <c r="D121" s="134"/>
      <c r="E121" s="135"/>
      <c r="F121" s="135"/>
      <c r="G121" s="135"/>
      <c r="H121" s="135"/>
      <c r="I121" s="135"/>
    </row>
    <row r="122" spans="1:9" x14ac:dyDescent="0.55000000000000004">
      <c r="A122" s="134" t="s">
        <v>16</v>
      </c>
      <c r="B122" s="134"/>
      <c r="C122" s="134"/>
      <c r="D122" s="134"/>
      <c r="E122" s="135"/>
      <c r="F122" s="135"/>
      <c r="G122" s="135"/>
      <c r="H122" s="135"/>
      <c r="I122" s="135"/>
    </row>
    <row r="123" spans="1:9" x14ac:dyDescent="0.55000000000000004">
      <c r="A123" s="134" t="s">
        <v>17</v>
      </c>
      <c r="B123" s="134"/>
      <c r="C123" s="134"/>
      <c r="D123" s="134"/>
      <c r="E123" s="135"/>
      <c r="F123" s="135"/>
      <c r="G123" s="135"/>
      <c r="H123" s="135"/>
      <c r="I123" s="135"/>
    </row>
    <row r="124" spans="1:9" x14ac:dyDescent="0.55000000000000004">
      <c r="A124" s="134" t="s">
        <v>252</v>
      </c>
      <c r="B124" s="134"/>
      <c r="C124" s="134"/>
      <c r="D124" s="134"/>
      <c r="E124" s="135"/>
      <c r="F124" s="135"/>
      <c r="G124" s="135"/>
      <c r="H124" s="135"/>
      <c r="I124" s="135"/>
    </row>
    <row r="125" spans="1:9" x14ac:dyDescent="0.55000000000000004">
      <c r="A125" s="134" t="s">
        <v>251</v>
      </c>
      <c r="B125" s="136"/>
      <c r="C125" s="136"/>
      <c r="D125" s="136"/>
      <c r="E125" s="137"/>
      <c r="F125" s="137"/>
      <c r="G125" s="137"/>
      <c r="H125" s="137"/>
      <c r="I125" s="137"/>
    </row>
    <row r="126" spans="1:9" x14ac:dyDescent="0.55000000000000004">
      <c r="A126" s="138"/>
      <c r="B126" s="139"/>
      <c r="C126" s="139"/>
      <c r="D126" s="139"/>
    </row>
    <row r="127" spans="1:9" x14ac:dyDescent="0.55000000000000004">
      <c r="A127" s="139"/>
      <c r="B127" s="139"/>
      <c r="C127" s="139"/>
      <c r="D127" s="139"/>
    </row>
  </sheetData>
  <mergeCells count="248">
    <mergeCell ref="G83:G86"/>
    <mergeCell ref="H83:H86"/>
    <mergeCell ref="I83:I86"/>
    <mergeCell ref="D85:D86"/>
    <mergeCell ref="A108:A113"/>
    <mergeCell ref="B108:B113"/>
    <mergeCell ref="C108:D108"/>
    <mergeCell ref="E108:E113"/>
    <mergeCell ref="F108:F113"/>
    <mergeCell ref="G108:G113"/>
    <mergeCell ref="H108:H113"/>
    <mergeCell ref="I108:I113"/>
    <mergeCell ref="C109:D109"/>
    <mergeCell ref="C110:D110"/>
    <mergeCell ref="C111:D111"/>
    <mergeCell ref="C113:D113"/>
    <mergeCell ref="I89:I93"/>
    <mergeCell ref="C90:D90"/>
    <mergeCell ref="C91:D91"/>
    <mergeCell ref="C92:D92"/>
    <mergeCell ref="C89:D89"/>
    <mergeCell ref="A89:A93"/>
    <mergeCell ref="B89:B93"/>
    <mergeCell ref="F89:F93"/>
    <mergeCell ref="A47:A50"/>
    <mergeCell ref="B47:B50"/>
    <mergeCell ref="D47:D48"/>
    <mergeCell ref="E47:E50"/>
    <mergeCell ref="F47:F50"/>
    <mergeCell ref="G47:G50"/>
    <mergeCell ref="H47:H50"/>
    <mergeCell ref="I47:I50"/>
    <mergeCell ref="D49:D50"/>
    <mergeCell ref="A42:A46"/>
    <mergeCell ref="B42:B46"/>
    <mergeCell ref="C42:D42"/>
    <mergeCell ref="E42:E46"/>
    <mergeCell ref="F42:F46"/>
    <mergeCell ref="G42:G46"/>
    <mergeCell ref="H42:H46"/>
    <mergeCell ref="I42:I46"/>
    <mergeCell ref="C43:D43"/>
    <mergeCell ref="C44:D44"/>
    <mergeCell ref="C45:D45"/>
    <mergeCell ref="C46:D46"/>
    <mergeCell ref="A37:A41"/>
    <mergeCell ref="B37:B41"/>
    <mergeCell ref="C37:D37"/>
    <mergeCell ref="E37:E41"/>
    <mergeCell ref="F37:F41"/>
    <mergeCell ref="G37:G41"/>
    <mergeCell ref="H37:H41"/>
    <mergeCell ref="I37:I41"/>
    <mergeCell ref="C38:D38"/>
    <mergeCell ref="C39:D39"/>
    <mergeCell ref="C40:D40"/>
    <mergeCell ref="C41:D41"/>
    <mergeCell ref="H25:H30"/>
    <mergeCell ref="I25:I30"/>
    <mergeCell ref="A96:A100"/>
    <mergeCell ref="H17:H20"/>
    <mergeCell ref="I17:I20"/>
    <mergeCell ref="D19:D20"/>
    <mergeCell ref="A21:A24"/>
    <mergeCell ref="B21:B24"/>
    <mergeCell ref="D21:D22"/>
    <mergeCell ref="D23:D24"/>
    <mergeCell ref="G17:G20"/>
    <mergeCell ref="G21:G24"/>
    <mergeCell ref="H21:H24"/>
    <mergeCell ref="I21:I24"/>
    <mergeCell ref="E21:E24"/>
    <mergeCell ref="A31:A36"/>
    <mergeCell ref="B17:B20"/>
    <mergeCell ref="E17:E20"/>
    <mergeCell ref="A17:A20"/>
    <mergeCell ref="D17:D18"/>
    <mergeCell ref="C30:D30"/>
    <mergeCell ref="E25:E30"/>
    <mergeCell ref="I31:I36"/>
    <mergeCell ref="C32:D32"/>
    <mergeCell ref="A3:I3"/>
    <mergeCell ref="A5:A8"/>
    <mergeCell ref="H5:H8"/>
    <mergeCell ref="I5:I8"/>
    <mergeCell ref="A10:A11"/>
    <mergeCell ref="A13:A16"/>
    <mergeCell ref="H13:H16"/>
    <mergeCell ref="H10:H11"/>
    <mergeCell ref="I10:I11"/>
    <mergeCell ref="I13:I16"/>
    <mergeCell ref="B5:B8"/>
    <mergeCell ref="B10:B11"/>
    <mergeCell ref="D10:D11"/>
    <mergeCell ref="E10:E11"/>
    <mergeCell ref="C6:D6"/>
    <mergeCell ref="B9:D9"/>
    <mergeCell ref="B13:B16"/>
    <mergeCell ref="D13:D14"/>
    <mergeCell ref="D15:D16"/>
    <mergeCell ref="E13:E16"/>
    <mergeCell ref="D7:D8"/>
    <mergeCell ref="G13:G16"/>
    <mergeCell ref="G10:G11"/>
    <mergeCell ref="G5:G8"/>
    <mergeCell ref="C25:D25"/>
    <mergeCell ref="A25:A30"/>
    <mergeCell ref="B25:B30"/>
    <mergeCell ref="C26:D26"/>
    <mergeCell ref="C27:D27"/>
    <mergeCell ref="C28:D28"/>
    <mergeCell ref="C29:D29"/>
    <mergeCell ref="G25:G30"/>
    <mergeCell ref="C5:F5"/>
    <mergeCell ref="E6:F6"/>
    <mergeCell ref="F10:F11"/>
    <mergeCell ref="F13:F16"/>
    <mergeCell ref="F17:F20"/>
    <mergeCell ref="F21:F24"/>
    <mergeCell ref="F25:F30"/>
    <mergeCell ref="A12:G12"/>
    <mergeCell ref="C33:D33"/>
    <mergeCell ref="C34:D34"/>
    <mergeCell ref="C35:D35"/>
    <mergeCell ref="C36:D36"/>
    <mergeCell ref="B31:B36"/>
    <mergeCell ref="C31:D31"/>
    <mergeCell ref="E31:E36"/>
    <mergeCell ref="G31:G36"/>
    <mergeCell ref="H31:H36"/>
    <mergeCell ref="F31:F36"/>
    <mergeCell ref="I64:I67"/>
    <mergeCell ref="D66:D67"/>
    <mergeCell ref="E57:E63"/>
    <mergeCell ref="G57:G63"/>
    <mergeCell ref="H57:H63"/>
    <mergeCell ref="I57:I63"/>
    <mergeCell ref="C58:D58"/>
    <mergeCell ref="C59:D59"/>
    <mergeCell ref="C60:D60"/>
    <mergeCell ref="C61:D61"/>
    <mergeCell ref="C63:D63"/>
    <mergeCell ref="F57:F63"/>
    <mergeCell ref="F64:F67"/>
    <mergeCell ref="C62:D62"/>
    <mergeCell ref="C57:D57"/>
    <mergeCell ref="D64:D65"/>
    <mergeCell ref="A115:D115"/>
    <mergeCell ref="H101:H107"/>
    <mergeCell ref="H96:H100"/>
    <mergeCell ref="C93:D93"/>
    <mergeCell ref="E89:E93"/>
    <mergeCell ref="G89:G93"/>
    <mergeCell ref="H89:H93"/>
    <mergeCell ref="C78:D78"/>
    <mergeCell ref="E78:E82"/>
    <mergeCell ref="G78:G82"/>
    <mergeCell ref="H78:H82"/>
    <mergeCell ref="B95:D95"/>
    <mergeCell ref="C102:D102"/>
    <mergeCell ref="C103:D103"/>
    <mergeCell ref="C104:D104"/>
    <mergeCell ref="C105:D105"/>
    <mergeCell ref="C107:D107"/>
    <mergeCell ref="A101:A107"/>
    <mergeCell ref="B101:B107"/>
    <mergeCell ref="C101:D101"/>
    <mergeCell ref="E101:E107"/>
    <mergeCell ref="G101:G107"/>
    <mergeCell ref="C97:D97"/>
    <mergeCell ref="C98:D98"/>
    <mergeCell ref="A1:I1"/>
    <mergeCell ref="A2:I2"/>
    <mergeCell ref="A55:D55"/>
    <mergeCell ref="A76:D76"/>
    <mergeCell ref="A87:D87"/>
    <mergeCell ref="A94:D94"/>
    <mergeCell ref="A88:B88"/>
    <mergeCell ref="C88:D88"/>
    <mergeCell ref="A114:D114"/>
    <mergeCell ref="E64:E67"/>
    <mergeCell ref="G64:G67"/>
    <mergeCell ref="H64:H67"/>
    <mergeCell ref="B56:D56"/>
    <mergeCell ref="A57:A63"/>
    <mergeCell ref="I101:I107"/>
    <mergeCell ref="I96:I100"/>
    <mergeCell ref="C99:D99"/>
    <mergeCell ref="C100:D100"/>
    <mergeCell ref="B96:B100"/>
    <mergeCell ref="C96:D96"/>
    <mergeCell ref="E96:E100"/>
    <mergeCell ref="G96:G100"/>
    <mergeCell ref="E68:E71"/>
    <mergeCell ref="G68:G71"/>
    <mergeCell ref="A51:A52"/>
    <mergeCell ref="B51:B52"/>
    <mergeCell ref="D51:D52"/>
    <mergeCell ref="E51:E52"/>
    <mergeCell ref="G51:G52"/>
    <mergeCell ref="H51:H52"/>
    <mergeCell ref="I51:I52"/>
    <mergeCell ref="F51:F52"/>
    <mergeCell ref="F53:F54"/>
    <mergeCell ref="H53:H54"/>
    <mergeCell ref="I53:I54"/>
    <mergeCell ref="I78:I82"/>
    <mergeCell ref="C79:D79"/>
    <mergeCell ref="C80:D80"/>
    <mergeCell ref="C81:D81"/>
    <mergeCell ref="H68:H71"/>
    <mergeCell ref="I68:I71"/>
    <mergeCell ref="D70:D71"/>
    <mergeCell ref="B77:D77"/>
    <mergeCell ref="F68:F71"/>
    <mergeCell ref="F78:F82"/>
    <mergeCell ref="E72:E75"/>
    <mergeCell ref="F72:F75"/>
    <mergeCell ref="G72:G75"/>
    <mergeCell ref="H72:H75"/>
    <mergeCell ref="I72:I75"/>
    <mergeCell ref="D68:D69"/>
    <mergeCell ref="D72:D73"/>
    <mergeCell ref="D74:D75"/>
    <mergeCell ref="C106:D106"/>
    <mergeCell ref="C112:D112"/>
    <mergeCell ref="F96:F100"/>
    <mergeCell ref="F101:F107"/>
    <mergeCell ref="A53:A54"/>
    <mergeCell ref="B53:B54"/>
    <mergeCell ref="D53:D54"/>
    <mergeCell ref="E53:E54"/>
    <mergeCell ref="G53:G54"/>
    <mergeCell ref="B57:B63"/>
    <mergeCell ref="A64:A67"/>
    <mergeCell ref="B64:B67"/>
    <mergeCell ref="A68:A71"/>
    <mergeCell ref="B68:B71"/>
    <mergeCell ref="A78:A82"/>
    <mergeCell ref="B78:B82"/>
    <mergeCell ref="A72:A75"/>
    <mergeCell ref="B72:B75"/>
    <mergeCell ref="C82:D82"/>
    <mergeCell ref="A83:A86"/>
    <mergeCell ref="B83:B86"/>
    <mergeCell ref="D83:D84"/>
    <mergeCell ref="E83:E86"/>
    <mergeCell ref="F83:F86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5" orientation="landscape" r:id="rId1"/>
  <rowBreaks count="6" manualBreakCount="6">
    <brk id="24" max="16383" man="1"/>
    <brk id="46" max="8" man="1"/>
    <brk id="55" max="8" man="1"/>
    <brk id="76" max="8" man="1"/>
    <brk id="94" max="8" man="1"/>
    <brk id="115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1495425</xdr:colOff>
                    <xdr:row>1</xdr:row>
                    <xdr:rowOff>9525</xdr:rowOff>
                  </from>
                  <to>
                    <xdr:col>0</xdr:col>
                    <xdr:colOff>1752600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190500</xdr:colOff>
                    <xdr:row>1</xdr:row>
                    <xdr:rowOff>9525</xdr:rowOff>
                  </from>
                  <to>
                    <xdr:col>5</xdr:col>
                    <xdr:colOff>447675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19050</xdr:colOff>
                    <xdr:row>24</xdr:row>
                    <xdr:rowOff>19050</xdr:rowOff>
                  </from>
                  <to>
                    <xdr:col>2</xdr:col>
                    <xdr:colOff>276225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19050</xdr:colOff>
                    <xdr:row>25</xdr:row>
                    <xdr:rowOff>19050</xdr:rowOff>
                  </from>
                  <to>
                    <xdr:col>2</xdr:col>
                    <xdr:colOff>276225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19050</xdr:colOff>
                    <xdr:row>26</xdr:row>
                    <xdr:rowOff>19050</xdr:rowOff>
                  </from>
                  <to>
                    <xdr:col>2</xdr:col>
                    <xdr:colOff>276225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19050</xdr:colOff>
                    <xdr:row>27</xdr:row>
                    <xdr:rowOff>19050</xdr:rowOff>
                  </from>
                  <to>
                    <xdr:col>2</xdr:col>
                    <xdr:colOff>276225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19050</xdr:colOff>
                    <xdr:row>28</xdr:row>
                    <xdr:rowOff>19050</xdr:rowOff>
                  </from>
                  <to>
                    <xdr:col>2</xdr:col>
                    <xdr:colOff>276225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19050</xdr:colOff>
                    <xdr:row>29</xdr:row>
                    <xdr:rowOff>19050</xdr:rowOff>
                  </from>
                  <to>
                    <xdr:col>2</xdr:col>
                    <xdr:colOff>276225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19050</xdr:colOff>
                    <xdr:row>30</xdr:row>
                    <xdr:rowOff>19050</xdr:rowOff>
                  </from>
                  <to>
                    <xdr:col>2</xdr:col>
                    <xdr:colOff>276225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19050</xdr:colOff>
                    <xdr:row>31</xdr:row>
                    <xdr:rowOff>19050</xdr:rowOff>
                  </from>
                  <to>
                    <xdr:col>2</xdr:col>
                    <xdr:colOff>276225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19050</xdr:colOff>
                    <xdr:row>32</xdr:row>
                    <xdr:rowOff>19050</xdr:rowOff>
                  </from>
                  <to>
                    <xdr:col>2</xdr:col>
                    <xdr:colOff>276225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19050</xdr:colOff>
                    <xdr:row>33</xdr:row>
                    <xdr:rowOff>19050</xdr:rowOff>
                  </from>
                  <to>
                    <xdr:col>2</xdr:col>
                    <xdr:colOff>276225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</xdr:col>
                    <xdr:colOff>19050</xdr:colOff>
                    <xdr:row>34</xdr:row>
                    <xdr:rowOff>19050</xdr:rowOff>
                  </from>
                  <to>
                    <xdr:col>2</xdr:col>
                    <xdr:colOff>276225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19050</xdr:colOff>
                    <xdr:row>35</xdr:row>
                    <xdr:rowOff>19050</xdr:rowOff>
                  </from>
                  <to>
                    <xdr:col>2</xdr:col>
                    <xdr:colOff>276225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</xdr:col>
                    <xdr:colOff>19050</xdr:colOff>
                    <xdr:row>36</xdr:row>
                    <xdr:rowOff>19050</xdr:rowOff>
                  </from>
                  <to>
                    <xdr:col>2</xdr:col>
                    <xdr:colOff>276225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</xdr:col>
                    <xdr:colOff>19050</xdr:colOff>
                    <xdr:row>37</xdr:row>
                    <xdr:rowOff>19050</xdr:rowOff>
                  </from>
                  <to>
                    <xdr:col>2</xdr:col>
                    <xdr:colOff>276225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</xdr:col>
                    <xdr:colOff>19050</xdr:colOff>
                    <xdr:row>38</xdr:row>
                    <xdr:rowOff>19050</xdr:rowOff>
                  </from>
                  <to>
                    <xdr:col>2</xdr:col>
                    <xdr:colOff>276225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19050</xdr:colOff>
                    <xdr:row>39</xdr:row>
                    <xdr:rowOff>19050</xdr:rowOff>
                  </from>
                  <to>
                    <xdr:col>2</xdr:col>
                    <xdr:colOff>276225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2</xdr:col>
                    <xdr:colOff>19050</xdr:colOff>
                    <xdr:row>40</xdr:row>
                    <xdr:rowOff>19050</xdr:rowOff>
                  </from>
                  <to>
                    <xdr:col>2</xdr:col>
                    <xdr:colOff>276225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2</xdr:col>
                    <xdr:colOff>19050</xdr:colOff>
                    <xdr:row>41</xdr:row>
                    <xdr:rowOff>19050</xdr:rowOff>
                  </from>
                  <to>
                    <xdr:col>2</xdr:col>
                    <xdr:colOff>276225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2</xdr:col>
                    <xdr:colOff>19050</xdr:colOff>
                    <xdr:row>42</xdr:row>
                    <xdr:rowOff>19050</xdr:rowOff>
                  </from>
                  <to>
                    <xdr:col>2</xdr:col>
                    <xdr:colOff>276225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2</xdr:col>
                    <xdr:colOff>19050</xdr:colOff>
                    <xdr:row>43</xdr:row>
                    <xdr:rowOff>19050</xdr:rowOff>
                  </from>
                  <to>
                    <xdr:col>2</xdr:col>
                    <xdr:colOff>276225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2</xdr:col>
                    <xdr:colOff>19050</xdr:colOff>
                    <xdr:row>44</xdr:row>
                    <xdr:rowOff>19050</xdr:rowOff>
                  </from>
                  <to>
                    <xdr:col>2</xdr:col>
                    <xdr:colOff>276225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19050</xdr:colOff>
                    <xdr:row>45</xdr:row>
                    <xdr:rowOff>19050</xdr:rowOff>
                  </from>
                  <to>
                    <xdr:col>2</xdr:col>
                    <xdr:colOff>276225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2</xdr:col>
                    <xdr:colOff>19050</xdr:colOff>
                    <xdr:row>56</xdr:row>
                    <xdr:rowOff>19050</xdr:rowOff>
                  </from>
                  <to>
                    <xdr:col>2</xdr:col>
                    <xdr:colOff>276225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</xdr:col>
                    <xdr:colOff>19050</xdr:colOff>
                    <xdr:row>57</xdr:row>
                    <xdr:rowOff>19050</xdr:rowOff>
                  </from>
                  <to>
                    <xdr:col>2</xdr:col>
                    <xdr:colOff>276225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2</xdr:col>
                    <xdr:colOff>19050</xdr:colOff>
                    <xdr:row>58</xdr:row>
                    <xdr:rowOff>19050</xdr:rowOff>
                  </from>
                  <to>
                    <xdr:col>2</xdr:col>
                    <xdr:colOff>276225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2</xdr:col>
                    <xdr:colOff>19050</xdr:colOff>
                    <xdr:row>59</xdr:row>
                    <xdr:rowOff>19050</xdr:rowOff>
                  </from>
                  <to>
                    <xdr:col>2</xdr:col>
                    <xdr:colOff>276225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2</xdr:col>
                    <xdr:colOff>19050</xdr:colOff>
                    <xdr:row>60</xdr:row>
                    <xdr:rowOff>19050</xdr:rowOff>
                  </from>
                  <to>
                    <xdr:col>2</xdr:col>
                    <xdr:colOff>276225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2</xdr:col>
                    <xdr:colOff>19050</xdr:colOff>
                    <xdr:row>61</xdr:row>
                    <xdr:rowOff>19050</xdr:rowOff>
                  </from>
                  <to>
                    <xdr:col>2</xdr:col>
                    <xdr:colOff>276225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62</xdr:row>
                    <xdr:rowOff>19050</xdr:rowOff>
                  </from>
                  <to>
                    <xdr:col>2</xdr:col>
                    <xdr:colOff>276225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77</xdr:row>
                    <xdr:rowOff>28575</xdr:rowOff>
                  </from>
                  <to>
                    <xdr:col>2</xdr:col>
                    <xdr:colOff>276225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28575</xdr:rowOff>
                  </from>
                  <to>
                    <xdr:col>2</xdr:col>
                    <xdr:colOff>276225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2</xdr:col>
                    <xdr:colOff>19050</xdr:colOff>
                    <xdr:row>79</xdr:row>
                    <xdr:rowOff>28575</xdr:rowOff>
                  </from>
                  <to>
                    <xdr:col>2</xdr:col>
                    <xdr:colOff>276225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28575</xdr:rowOff>
                  </from>
                  <to>
                    <xdr:col>2</xdr:col>
                    <xdr:colOff>276225</xdr:colOff>
                    <xdr:row>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2</xdr:col>
                    <xdr:colOff>19050</xdr:colOff>
                    <xdr:row>81</xdr:row>
                    <xdr:rowOff>28575</xdr:rowOff>
                  </from>
                  <to>
                    <xdr:col>2</xdr:col>
                    <xdr:colOff>276225</xdr:colOff>
                    <xdr:row>82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2</xdr:col>
                    <xdr:colOff>9525</xdr:colOff>
                    <xdr:row>88</xdr:row>
                    <xdr:rowOff>19050</xdr:rowOff>
                  </from>
                  <to>
                    <xdr:col>2</xdr:col>
                    <xdr:colOff>266700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19050</xdr:rowOff>
                  </from>
                  <to>
                    <xdr:col>2</xdr:col>
                    <xdr:colOff>266700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90</xdr:row>
                    <xdr:rowOff>19050</xdr:rowOff>
                  </from>
                  <to>
                    <xdr:col>2</xdr:col>
                    <xdr:colOff>266700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91</xdr:row>
                    <xdr:rowOff>19050</xdr:rowOff>
                  </from>
                  <to>
                    <xdr:col>2</xdr:col>
                    <xdr:colOff>266700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2</xdr:col>
                    <xdr:colOff>9525</xdr:colOff>
                    <xdr:row>92</xdr:row>
                    <xdr:rowOff>19050</xdr:rowOff>
                  </from>
                  <to>
                    <xdr:col>2</xdr:col>
                    <xdr:colOff>266700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19050</xdr:colOff>
                    <xdr:row>95</xdr:row>
                    <xdr:rowOff>28575</xdr:rowOff>
                  </from>
                  <to>
                    <xdr:col>2</xdr:col>
                    <xdr:colOff>276225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2</xdr:col>
                    <xdr:colOff>19050</xdr:colOff>
                    <xdr:row>96</xdr:row>
                    <xdr:rowOff>28575</xdr:rowOff>
                  </from>
                  <to>
                    <xdr:col>2</xdr:col>
                    <xdr:colOff>276225</xdr:colOff>
                    <xdr:row>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2</xdr:col>
                    <xdr:colOff>19050</xdr:colOff>
                    <xdr:row>97</xdr:row>
                    <xdr:rowOff>28575</xdr:rowOff>
                  </from>
                  <to>
                    <xdr:col>2</xdr:col>
                    <xdr:colOff>276225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2</xdr:col>
                    <xdr:colOff>19050</xdr:colOff>
                    <xdr:row>98</xdr:row>
                    <xdr:rowOff>28575</xdr:rowOff>
                  </from>
                  <to>
                    <xdr:col>2</xdr:col>
                    <xdr:colOff>276225</xdr:colOff>
                    <xdr:row>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99</xdr:row>
                    <xdr:rowOff>28575</xdr:rowOff>
                  </from>
                  <to>
                    <xdr:col>2</xdr:col>
                    <xdr:colOff>276225</xdr:colOff>
                    <xdr:row>100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100</xdr:row>
                    <xdr:rowOff>19050</xdr:rowOff>
                  </from>
                  <to>
                    <xdr:col>2</xdr:col>
                    <xdr:colOff>276225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101</xdr:row>
                    <xdr:rowOff>19050</xdr:rowOff>
                  </from>
                  <to>
                    <xdr:col>2</xdr:col>
                    <xdr:colOff>276225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2</xdr:col>
                    <xdr:colOff>19050</xdr:colOff>
                    <xdr:row>102</xdr:row>
                    <xdr:rowOff>19050</xdr:rowOff>
                  </from>
                  <to>
                    <xdr:col>2</xdr:col>
                    <xdr:colOff>276225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2</xdr:col>
                    <xdr:colOff>19050</xdr:colOff>
                    <xdr:row>103</xdr:row>
                    <xdr:rowOff>19050</xdr:rowOff>
                  </from>
                  <to>
                    <xdr:col>2</xdr:col>
                    <xdr:colOff>276225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2</xdr:col>
                    <xdr:colOff>19050</xdr:colOff>
                    <xdr:row>104</xdr:row>
                    <xdr:rowOff>19050</xdr:rowOff>
                  </from>
                  <to>
                    <xdr:col>2</xdr:col>
                    <xdr:colOff>276225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2</xdr:col>
                    <xdr:colOff>19050</xdr:colOff>
                    <xdr:row>105</xdr:row>
                    <xdr:rowOff>19050</xdr:rowOff>
                  </from>
                  <to>
                    <xdr:col>2</xdr:col>
                    <xdr:colOff>276225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2</xdr:col>
                    <xdr:colOff>19050</xdr:colOff>
                    <xdr:row>106</xdr:row>
                    <xdr:rowOff>19050</xdr:rowOff>
                  </from>
                  <to>
                    <xdr:col>2</xdr:col>
                    <xdr:colOff>276225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2</xdr:col>
                    <xdr:colOff>19050</xdr:colOff>
                    <xdr:row>107</xdr:row>
                    <xdr:rowOff>28575</xdr:rowOff>
                  </from>
                  <to>
                    <xdr:col>2</xdr:col>
                    <xdr:colOff>276225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2</xdr:col>
                    <xdr:colOff>19050</xdr:colOff>
                    <xdr:row>108</xdr:row>
                    <xdr:rowOff>28575</xdr:rowOff>
                  </from>
                  <to>
                    <xdr:col>2</xdr:col>
                    <xdr:colOff>276225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2</xdr:col>
                    <xdr:colOff>19050</xdr:colOff>
                    <xdr:row>109</xdr:row>
                    <xdr:rowOff>28575</xdr:rowOff>
                  </from>
                  <to>
                    <xdr:col>2</xdr:col>
                    <xdr:colOff>276225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2</xdr:col>
                    <xdr:colOff>19050</xdr:colOff>
                    <xdr:row>110</xdr:row>
                    <xdr:rowOff>28575</xdr:rowOff>
                  </from>
                  <to>
                    <xdr:col>2</xdr:col>
                    <xdr:colOff>276225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111</xdr:row>
                    <xdr:rowOff>28575</xdr:rowOff>
                  </from>
                  <to>
                    <xdr:col>2</xdr:col>
                    <xdr:colOff>276225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2</xdr:col>
                    <xdr:colOff>19050</xdr:colOff>
                    <xdr:row>112</xdr:row>
                    <xdr:rowOff>28575</xdr:rowOff>
                  </from>
                  <to>
                    <xdr:col>2</xdr:col>
                    <xdr:colOff>276225</xdr:colOff>
                    <xdr:row>113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B7FFFF"/>
  </sheetPr>
  <dimension ref="A1:E40"/>
  <sheetViews>
    <sheetView tabSelected="1" zoomScaleNormal="100" zoomScaleSheetLayoutView="100" workbookViewId="0">
      <selection activeCell="A3" sqref="A3:E3"/>
    </sheetView>
  </sheetViews>
  <sheetFormatPr defaultRowHeight="24" x14ac:dyDescent="0.55000000000000004"/>
  <cols>
    <col min="1" max="1" width="47.5" style="113" customWidth="1"/>
    <col min="2" max="2" width="24.375" style="113" customWidth="1"/>
    <col min="3" max="3" width="14.125" style="113" customWidth="1"/>
    <col min="4" max="4" width="14.375" style="113" customWidth="1"/>
    <col min="5" max="5" width="31.5" style="113" customWidth="1"/>
    <col min="6" max="16384" width="9" style="113"/>
  </cols>
  <sheetData>
    <row r="1" spans="1:5" ht="27" x14ac:dyDescent="0.6">
      <c r="A1" s="203" t="s">
        <v>282</v>
      </c>
      <c r="B1" s="203"/>
      <c r="C1" s="203"/>
      <c r="D1" s="203"/>
      <c r="E1" s="203"/>
    </row>
    <row r="2" spans="1:5" ht="27" customHeight="1" x14ac:dyDescent="0.55000000000000004">
      <c r="A2" s="189" t="s">
        <v>289</v>
      </c>
      <c r="B2" s="189"/>
      <c r="C2" s="189"/>
      <c r="D2" s="189"/>
      <c r="E2" s="189"/>
    </row>
    <row r="3" spans="1:5" ht="27.75" customHeight="1" x14ac:dyDescent="0.55000000000000004">
      <c r="A3" s="189" t="s">
        <v>228</v>
      </c>
      <c r="B3" s="189"/>
      <c r="C3" s="189"/>
      <c r="D3" s="189"/>
      <c r="E3" s="189"/>
    </row>
    <row r="4" spans="1:5" ht="10.5" customHeight="1" x14ac:dyDescent="0.55000000000000004">
      <c r="A4" s="140"/>
      <c r="B4" s="140"/>
      <c r="C4" s="140"/>
      <c r="D4" s="140"/>
      <c r="E4" s="140"/>
    </row>
    <row r="5" spans="1:5" x14ac:dyDescent="0.55000000000000004">
      <c r="A5" s="204" t="s">
        <v>229</v>
      </c>
      <c r="B5" s="204"/>
      <c r="C5" s="204"/>
      <c r="D5" s="204"/>
      <c r="E5" s="204"/>
    </row>
    <row r="6" spans="1:5" x14ac:dyDescent="0.55000000000000004">
      <c r="A6" s="204" t="s">
        <v>285</v>
      </c>
      <c r="B6" s="204"/>
      <c r="C6" s="204"/>
      <c r="D6" s="204"/>
      <c r="E6" s="204"/>
    </row>
    <row r="7" spans="1:5" x14ac:dyDescent="0.55000000000000004">
      <c r="A7" s="205" t="s">
        <v>283</v>
      </c>
      <c r="B7" s="205"/>
      <c r="C7" s="205"/>
      <c r="D7" s="205"/>
      <c r="E7" s="205"/>
    </row>
    <row r="8" spans="1:5" ht="31.5" customHeight="1" x14ac:dyDescent="0.55000000000000004">
      <c r="A8" s="206" t="s">
        <v>230</v>
      </c>
      <c r="B8" s="206" t="s">
        <v>231</v>
      </c>
      <c r="C8" s="206"/>
      <c r="D8" s="206"/>
      <c r="E8" s="206"/>
    </row>
    <row r="9" spans="1:5" ht="24" customHeight="1" x14ac:dyDescent="0.55000000000000004">
      <c r="A9" s="206"/>
      <c r="B9" s="148" t="s">
        <v>232</v>
      </c>
      <c r="C9" s="190" t="s">
        <v>233</v>
      </c>
      <c r="D9" s="190" t="s">
        <v>25</v>
      </c>
      <c r="E9" s="190" t="s">
        <v>234</v>
      </c>
    </row>
    <row r="10" spans="1:5" x14ac:dyDescent="0.55000000000000004">
      <c r="A10" s="207"/>
      <c r="B10" s="149" t="s">
        <v>284</v>
      </c>
      <c r="C10" s="191"/>
      <c r="D10" s="191"/>
      <c r="E10" s="191"/>
    </row>
    <row r="11" spans="1:5" s="143" customFormat="1" x14ac:dyDescent="0.55000000000000004">
      <c r="A11" s="150" t="s">
        <v>286</v>
      </c>
      <c r="B11" s="151"/>
      <c r="C11" s="151"/>
      <c r="D11" s="151"/>
      <c r="E11" s="152"/>
    </row>
    <row r="12" spans="1:5" s="143" customFormat="1" x14ac:dyDescent="0.55000000000000004">
      <c r="A12" s="142" t="s">
        <v>235</v>
      </c>
      <c r="B12" s="142"/>
      <c r="C12" s="142"/>
      <c r="D12" s="142"/>
      <c r="E12" s="142"/>
    </row>
    <row r="13" spans="1:5" x14ac:dyDescent="0.55000000000000004">
      <c r="A13" s="144" t="s">
        <v>236</v>
      </c>
      <c r="B13" s="145"/>
      <c r="C13" s="146"/>
      <c r="D13" s="146"/>
      <c r="E13" s="146"/>
    </row>
    <row r="14" spans="1:5" x14ac:dyDescent="0.55000000000000004">
      <c r="A14" s="144" t="s">
        <v>237</v>
      </c>
      <c r="B14" s="145"/>
      <c r="C14" s="146"/>
      <c r="D14" s="146"/>
      <c r="E14" s="146"/>
    </row>
    <row r="15" spans="1:5" x14ac:dyDescent="0.55000000000000004">
      <c r="A15" s="144" t="s">
        <v>238</v>
      </c>
      <c r="B15" s="145"/>
      <c r="C15" s="146"/>
      <c r="D15" s="146"/>
      <c r="E15" s="146"/>
    </row>
    <row r="16" spans="1:5" x14ac:dyDescent="0.55000000000000004">
      <c r="A16" s="144" t="s">
        <v>239</v>
      </c>
      <c r="B16" s="145"/>
      <c r="C16" s="146"/>
      <c r="D16" s="146"/>
      <c r="E16" s="146"/>
    </row>
    <row r="17" spans="1:5" x14ac:dyDescent="0.55000000000000004">
      <c r="A17" s="144" t="s">
        <v>240</v>
      </c>
      <c r="B17" s="145"/>
      <c r="C17" s="146"/>
      <c r="D17" s="146"/>
      <c r="E17" s="146"/>
    </row>
    <row r="18" spans="1:5" x14ac:dyDescent="0.55000000000000004">
      <c r="A18" s="141" t="s">
        <v>241</v>
      </c>
      <c r="B18" s="141"/>
      <c r="C18" s="147"/>
      <c r="D18" s="147"/>
      <c r="E18" s="147"/>
    </row>
    <row r="19" spans="1:5" x14ac:dyDescent="0.55000000000000004">
      <c r="A19" s="144" t="s">
        <v>242</v>
      </c>
      <c r="B19" s="145"/>
      <c r="C19" s="146"/>
      <c r="D19" s="146"/>
      <c r="E19" s="146"/>
    </row>
    <row r="20" spans="1:5" x14ac:dyDescent="0.55000000000000004">
      <c r="A20" s="144" t="s">
        <v>243</v>
      </c>
      <c r="B20" s="145"/>
      <c r="C20" s="146"/>
      <c r="D20" s="146"/>
      <c r="E20" s="146"/>
    </row>
    <row r="21" spans="1:5" x14ac:dyDescent="0.55000000000000004">
      <c r="A21" s="144" t="s">
        <v>244</v>
      </c>
      <c r="B21" s="145"/>
      <c r="C21" s="146"/>
      <c r="D21" s="146"/>
      <c r="E21" s="146"/>
    </row>
    <row r="22" spans="1:5" x14ac:dyDescent="0.55000000000000004">
      <c r="A22" s="141" t="s">
        <v>245</v>
      </c>
      <c r="B22" s="141"/>
      <c r="C22" s="147"/>
      <c r="D22" s="147"/>
      <c r="E22" s="147"/>
    </row>
    <row r="23" spans="1:5" x14ac:dyDescent="0.55000000000000004">
      <c r="A23" s="144" t="s">
        <v>246</v>
      </c>
      <c r="B23" s="145"/>
      <c r="C23" s="146"/>
      <c r="D23" s="146"/>
      <c r="E23" s="146"/>
    </row>
    <row r="24" spans="1:5" x14ac:dyDescent="0.55000000000000004">
      <c r="A24" s="144" t="s">
        <v>247</v>
      </c>
      <c r="B24" s="145"/>
      <c r="C24" s="146"/>
      <c r="D24" s="146"/>
      <c r="E24" s="146"/>
    </row>
    <row r="25" spans="1:5" s="143" customFormat="1" x14ac:dyDescent="0.55000000000000004">
      <c r="A25" s="153" t="s">
        <v>287</v>
      </c>
      <c r="B25" s="154"/>
      <c r="C25" s="154"/>
      <c r="D25" s="154"/>
      <c r="E25" s="155"/>
    </row>
    <row r="26" spans="1:5" s="143" customFormat="1" x14ac:dyDescent="0.55000000000000004">
      <c r="A26" s="156" t="s">
        <v>235</v>
      </c>
      <c r="B26" s="156"/>
      <c r="C26" s="156"/>
      <c r="D26" s="156"/>
      <c r="E26" s="156"/>
    </row>
    <row r="27" spans="1:5" x14ac:dyDescent="0.55000000000000004">
      <c r="A27" s="144" t="s">
        <v>236</v>
      </c>
      <c r="B27" s="145"/>
      <c r="C27" s="146"/>
      <c r="D27" s="146"/>
      <c r="E27" s="146"/>
    </row>
    <row r="28" spans="1:5" x14ac:dyDescent="0.55000000000000004">
      <c r="A28" s="144" t="s">
        <v>237</v>
      </c>
      <c r="B28" s="145"/>
      <c r="C28" s="146"/>
      <c r="D28" s="146"/>
      <c r="E28" s="146"/>
    </row>
    <row r="29" spans="1:5" x14ac:dyDescent="0.55000000000000004">
      <c r="A29" s="144" t="s">
        <v>238</v>
      </c>
      <c r="B29" s="145"/>
      <c r="C29" s="146"/>
      <c r="D29" s="146"/>
      <c r="E29" s="146"/>
    </row>
    <row r="30" spans="1:5" x14ac:dyDescent="0.55000000000000004">
      <c r="A30" s="144" t="s">
        <v>239</v>
      </c>
      <c r="B30" s="145"/>
      <c r="C30" s="146"/>
      <c r="D30" s="146"/>
      <c r="E30" s="146"/>
    </row>
    <row r="31" spans="1:5" x14ac:dyDescent="0.55000000000000004">
      <c r="A31" s="144" t="s">
        <v>240</v>
      </c>
      <c r="B31" s="145"/>
      <c r="C31" s="146"/>
      <c r="D31" s="146"/>
      <c r="E31" s="146"/>
    </row>
    <row r="32" spans="1:5" x14ac:dyDescent="0.55000000000000004">
      <c r="A32" s="157" t="s">
        <v>241</v>
      </c>
      <c r="B32" s="157"/>
      <c r="C32" s="158"/>
      <c r="D32" s="158"/>
      <c r="E32" s="158"/>
    </row>
    <row r="33" spans="1:5" x14ac:dyDescent="0.55000000000000004">
      <c r="A33" s="144" t="s">
        <v>242</v>
      </c>
      <c r="B33" s="145"/>
      <c r="C33" s="146"/>
      <c r="D33" s="146"/>
      <c r="E33" s="146"/>
    </row>
    <row r="34" spans="1:5" x14ac:dyDescent="0.55000000000000004">
      <c r="A34" s="144" t="s">
        <v>243</v>
      </c>
      <c r="B34" s="145"/>
      <c r="C34" s="146"/>
      <c r="D34" s="146"/>
      <c r="E34" s="146"/>
    </row>
    <row r="35" spans="1:5" x14ac:dyDescent="0.55000000000000004">
      <c r="A35" s="144" t="s">
        <v>244</v>
      </c>
      <c r="B35" s="145"/>
      <c r="C35" s="146"/>
      <c r="D35" s="146"/>
      <c r="E35" s="146"/>
    </row>
    <row r="36" spans="1:5" x14ac:dyDescent="0.55000000000000004">
      <c r="A36" s="157" t="s">
        <v>245</v>
      </c>
      <c r="B36" s="157"/>
      <c r="C36" s="158"/>
      <c r="D36" s="158"/>
      <c r="E36" s="158"/>
    </row>
    <row r="37" spans="1:5" x14ac:dyDescent="0.55000000000000004">
      <c r="A37" s="144" t="s">
        <v>246</v>
      </c>
      <c r="B37" s="145"/>
      <c r="C37" s="146"/>
      <c r="D37" s="146"/>
      <c r="E37" s="146"/>
    </row>
    <row r="38" spans="1:5" x14ac:dyDescent="0.55000000000000004">
      <c r="A38" s="144" t="s">
        <v>247</v>
      </c>
      <c r="B38" s="145"/>
      <c r="C38" s="146"/>
      <c r="D38" s="146"/>
      <c r="E38" s="146"/>
    </row>
    <row r="40" spans="1:5" x14ac:dyDescent="0.55000000000000004">
      <c r="A40" s="202" t="s">
        <v>248</v>
      </c>
      <c r="B40" s="202"/>
      <c r="C40" s="202"/>
      <c r="D40" s="202"/>
      <c r="E40" s="202"/>
    </row>
  </sheetData>
  <mergeCells count="12">
    <mergeCell ref="A40:E40"/>
    <mergeCell ref="A1:E1"/>
    <mergeCell ref="A2:E2"/>
    <mergeCell ref="A3:E3"/>
    <mergeCell ref="A5:E5"/>
    <mergeCell ref="A6:E6"/>
    <mergeCell ref="A7:E7"/>
    <mergeCell ref="A8:A10"/>
    <mergeCell ref="B8:E8"/>
    <mergeCell ref="C9:C10"/>
    <mergeCell ref="D9:D10"/>
    <mergeCell ref="E9:E10"/>
  </mergeCells>
  <printOptions horizontalCentered="1"/>
  <pageMargins left="0" right="0.11811023622047245" top="0.74803149606299213" bottom="0.35433070866141736" header="0.31496062992125984" footer="0.31496062992125984"/>
  <pageSetup paperSize="9" scale="92" orientation="landscape" r:id="rId1"/>
  <headerFooter>
    <oddHeader>&amp;C- สำหรับคณะ -</oddHeader>
  </headerFooter>
  <rowBreaks count="1" manualBreakCount="1">
    <brk id="28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0</xdr:col>
                    <xdr:colOff>1266825</xdr:colOff>
                    <xdr:row>1</xdr:row>
                    <xdr:rowOff>57150</xdr:rowOff>
                  </from>
                  <to>
                    <xdr:col>0</xdr:col>
                    <xdr:colOff>1524000</xdr:colOff>
                    <xdr:row>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</xdr:col>
                    <xdr:colOff>1485900</xdr:colOff>
                    <xdr:row>1</xdr:row>
                    <xdr:rowOff>57150</xdr:rowOff>
                  </from>
                  <to>
                    <xdr:col>1</xdr:col>
                    <xdr:colOff>1743075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09" t="s">
        <v>7</v>
      </c>
      <c r="B1" s="209"/>
      <c r="C1" s="209"/>
      <c r="D1" s="209"/>
      <c r="E1" s="209"/>
      <c r="F1" s="209"/>
      <c r="G1" s="209"/>
      <c r="H1" s="209"/>
    </row>
    <row r="2" spans="1:8" s="2" customFormat="1" ht="27.75" x14ac:dyDescent="0.65">
      <c r="A2" s="209" t="s">
        <v>6</v>
      </c>
      <c r="B2" s="209"/>
      <c r="C2" s="209"/>
      <c r="D2" s="209"/>
      <c r="E2" s="209"/>
      <c r="F2" s="209"/>
      <c r="G2" s="209"/>
      <c r="H2" s="209"/>
    </row>
    <row r="3" spans="1:8" s="2" customFormat="1" ht="27.75" x14ac:dyDescent="0.65">
      <c r="A3" s="210" t="s">
        <v>8</v>
      </c>
      <c r="B3" s="210"/>
      <c r="C3" s="210"/>
      <c r="D3" s="210"/>
      <c r="E3" s="210"/>
      <c r="F3" s="210"/>
      <c r="G3" s="210"/>
      <c r="H3" s="210"/>
    </row>
    <row r="5" spans="1:8" ht="48" x14ac:dyDescent="0.2">
      <c r="A5" s="244" t="s">
        <v>28</v>
      </c>
      <c r="B5" s="244" t="s">
        <v>19</v>
      </c>
      <c r="C5" s="245" t="s">
        <v>29</v>
      </c>
      <c r="D5" s="246"/>
      <c r="E5" s="247"/>
      <c r="F5" s="8" t="s">
        <v>30</v>
      </c>
    </row>
    <row r="6" spans="1:8" ht="24" x14ac:dyDescent="0.2">
      <c r="A6" s="244"/>
      <c r="B6" s="244"/>
      <c r="C6" s="9" t="s">
        <v>21</v>
      </c>
      <c r="D6" s="10" t="s">
        <v>31</v>
      </c>
      <c r="E6" s="248" t="s">
        <v>32</v>
      </c>
      <c r="F6" s="239" t="s">
        <v>33</v>
      </c>
    </row>
    <row r="7" spans="1:8" ht="48" x14ac:dyDescent="0.2">
      <c r="A7" s="244"/>
      <c r="B7" s="244"/>
      <c r="C7" s="11" t="s">
        <v>22</v>
      </c>
      <c r="D7" s="12" t="s">
        <v>34</v>
      </c>
      <c r="E7" s="249"/>
      <c r="F7" s="240"/>
    </row>
    <row r="8" spans="1:8" ht="24" x14ac:dyDescent="0.2">
      <c r="A8" s="13" t="s">
        <v>35</v>
      </c>
      <c r="B8" s="241" t="s">
        <v>36</v>
      </c>
      <c r="C8" s="241"/>
      <c r="D8" s="241"/>
      <c r="E8" s="241"/>
      <c r="F8" s="14" t="str">
        <f>+E9</f>
        <v>ไม่ผ่าน</v>
      </c>
    </row>
    <row r="9" spans="1:8" ht="168" x14ac:dyDescent="0.2">
      <c r="A9" s="32" t="s">
        <v>37</v>
      </c>
      <c r="B9" s="16" t="s">
        <v>38</v>
      </c>
      <c r="C9" s="233"/>
      <c r="D9" s="234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39</v>
      </c>
      <c r="B10" s="16" t="s">
        <v>38</v>
      </c>
      <c r="C10" s="250"/>
      <c r="D10" s="251"/>
      <c r="E10" s="16" t="s">
        <v>40</v>
      </c>
      <c r="F10" s="18"/>
    </row>
    <row r="11" spans="1:8" ht="48" x14ac:dyDescent="0.2">
      <c r="A11" s="19" t="s">
        <v>41</v>
      </c>
      <c r="B11" s="16" t="s">
        <v>38</v>
      </c>
      <c r="C11" s="233"/>
      <c r="D11" s="234"/>
      <c r="E11" s="16" t="s">
        <v>42</v>
      </c>
      <c r="F11" s="18"/>
    </row>
    <row r="12" spans="1:8" ht="72" x14ac:dyDescent="0.2">
      <c r="A12" s="19" t="s">
        <v>43</v>
      </c>
      <c r="B12" s="16" t="s">
        <v>38</v>
      </c>
      <c r="C12" s="233"/>
      <c r="D12" s="234"/>
      <c r="E12" s="16" t="s">
        <v>42</v>
      </c>
      <c r="F12" s="18"/>
    </row>
    <row r="13" spans="1:8" ht="24" x14ac:dyDescent="0.2">
      <c r="A13" s="13" t="s">
        <v>44</v>
      </c>
      <c r="B13" s="213" t="s">
        <v>36</v>
      </c>
      <c r="C13" s="213"/>
      <c r="D13" s="213"/>
      <c r="E13" s="213"/>
      <c r="F13" s="20">
        <f>(E14+E15)/2</f>
        <v>0</v>
      </c>
    </row>
    <row r="14" spans="1:8" ht="72" x14ac:dyDescent="0.2">
      <c r="A14" s="15" t="s">
        <v>45</v>
      </c>
      <c r="B14" s="21" t="s">
        <v>46</v>
      </c>
      <c r="C14" s="242">
        <v>0</v>
      </c>
      <c r="D14" s="243"/>
      <c r="E14" s="22">
        <f>+C14</f>
        <v>0</v>
      </c>
      <c r="F14" s="23"/>
    </row>
    <row r="15" spans="1:8" ht="96" x14ac:dyDescent="0.2">
      <c r="A15" s="15" t="s">
        <v>47</v>
      </c>
      <c r="B15" s="21" t="s">
        <v>46</v>
      </c>
      <c r="C15" s="237">
        <v>0</v>
      </c>
      <c r="D15" s="238"/>
      <c r="E15" s="22">
        <f>+C15</f>
        <v>0</v>
      </c>
      <c r="F15" s="18"/>
    </row>
    <row r="16" spans="1:8" ht="24" x14ac:dyDescent="0.2">
      <c r="A16" s="24" t="s">
        <v>48</v>
      </c>
      <c r="B16" s="213" t="s">
        <v>36</v>
      </c>
      <c r="C16" s="213"/>
      <c r="D16" s="213"/>
      <c r="E16" s="213"/>
      <c r="F16" s="20">
        <f>(E17+E18+E19)/3</f>
        <v>2.6666666666666665</v>
      </c>
    </row>
    <row r="17" spans="1:6" ht="24" x14ac:dyDescent="0.2">
      <c r="A17" s="25" t="s">
        <v>49</v>
      </c>
      <c r="B17" s="21" t="s">
        <v>46</v>
      </c>
      <c r="C17" s="233"/>
      <c r="D17" s="234"/>
      <c r="E17" s="21">
        <v>2</v>
      </c>
      <c r="F17" s="23"/>
    </row>
    <row r="18" spans="1:6" ht="48" x14ac:dyDescent="0.2">
      <c r="A18" s="25" t="s">
        <v>50</v>
      </c>
      <c r="B18" s="21" t="s">
        <v>46</v>
      </c>
      <c r="C18" s="233"/>
      <c r="D18" s="234"/>
      <c r="E18" s="21">
        <v>1</v>
      </c>
      <c r="F18" s="23"/>
    </row>
    <row r="19" spans="1:6" ht="48" x14ac:dyDescent="0.2">
      <c r="A19" s="25" t="s">
        <v>51</v>
      </c>
      <c r="B19" s="21" t="s">
        <v>46</v>
      </c>
      <c r="C19" s="233"/>
      <c r="D19" s="234"/>
      <c r="E19" s="21">
        <v>5</v>
      </c>
      <c r="F19" s="23"/>
    </row>
    <row r="20" spans="1:6" ht="24" x14ac:dyDescent="0.2">
      <c r="A20" s="24" t="s">
        <v>52</v>
      </c>
      <c r="B20" s="213" t="s">
        <v>36</v>
      </c>
      <c r="C20" s="213"/>
      <c r="D20" s="213"/>
      <c r="E20" s="213"/>
      <c r="F20" s="20">
        <f>(E21+E22+E29)/3</f>
        <v>1.2037037037037037</v>
      </c>
    </row>
    <row r="21" spans="1:6" ht="48" x14ac:dyDescent="0.2">
      <c r="A21" s="25" t="s">
        <v>53</v>
      </c>
      <c r="B21" s="26" t="s">
        <v>46</v>
      </c>
      <c r="C21" s="233"/>
      <c r="D21" s="234"/>
      <c r="E21" s="26">
        <v>0</v>
      </c>
      <c r="F21" s="23"/>
    </row>
    <row r="22" spans="1:6" ht="24" x14ac:dyDescent="0.2">
      <c r="A22" s="27" t="s">
        <v>54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55</v>
      </c>
      <c r="B23" s="230">
        <v>0</v>
      </c>
      <c r="C23" s="33">
        <v>2</v>
      </c>
      <c r="D23" s="231">
        <f>(C23*100/C24)</f>
        <v>40</v>
      </c>
      <c r="E23" s="226">
        <f>IF(D23&gt;=20,5,(D23*5)/20)</f>
        <v>5</v>
      </c>
      <c r="F23" s="236"/>
    </row>
    <row r="24" spans="1:6" ht="24" x14ac:dyDescent="0.2">
      <c r="A24" s="47"/>
      <c r="B24" s="230"/>
      <c r="C24" s="33">
        <v>5</v>
      </c>
      <c r="D24" s="232"/>
      <c r="E24" s="227"/>
      <c r="F24" s="236"/>
    </row>
    <row r="25" spans="1:6" ht="21" customHeight="1" x14ac:dyDescent="0.2">
      <c r="A25" s="39" t="s">
        <v>56</v>
      </c>
      <c r="B25" s="230">
        <v>0</v>
      </c>
      <c r="C25" s="33">
        <v>2</v>
      </c>
      <c r="D25" s="231">
        <f>C25*100/C26</f>
        <v>40</v>
      </c>
      <c r="E25" s="226">
        <f>IF(D25&gt;=60,5,(D25*5)/60)</f>
        <v>3.3333333333333335</v>
      </c>
      <c r="F25" s="236"/>
    </row>
    <row r="26" spans="1:6" ht="24" x14ac:dyDescent="0.2">
      <c r="A26" s="47"/>
      <c r="B26" s="230"/>
      <c r="C26" s="33">
        <v>5</v>
      </c>
      <c r="D26" s="232"/>
      <c r="E26" s="227"/>
      <c r="F26" s="236"/>
    </row>
    <row r="27" spans="1:6" ht="21" customHeight="1" x14ac:dyDescent="0.2">
      <c r="A27" s="48" t="s">
        <v>57</v>
      </c>
      <c r="B27" s="230">
        <v>0</v>
      </c>
      <c r="C27" s="34">
        <v>0.5</v>
      </c>
      <c r="D27" s="231">
        <f>C27*100/C28</f>
        <v>10</v>
      </c>
      <c r="E27" s="226">
        <f>IF(D27&gt;=20,5,(D27*5)/20)</f>
        <v>2.5</v>
      </c>
      <c r="F27" s="236"/>
    </row>
    <row r="28" spans="1:6" ht="24" x14ac:dyDescent="0.2">
      <c r="A28" s="49"/>
      <c r="B28" s="230"/>
      <c r="C28" s="35">
        <v>5</v>
      </c>
      <c r="D28" s="232"/>
      <c r="E28" s="227"/>
      <c r="F28" s="236"/>
    </row>
    <row r="29" spans="1:6" ht="48" x14ac:dyDescent="0.2">
      <c r="A29" s="15" t="s">
        <v>58</v>
      </c>
      <c r="B29" s="26" t="s">
        <v>46</v>
      </c>
      <c r="C29" s="233"/>
      <c r="D29" s="234"/>
      <c r="E29" s="26">
        <v>0</v>
      </c>
      <c r="F29" s="23"/>
    </row>
    <row r="30" spans="1:6" ht="48" x14ac:dyDescent="0.2">
      <c r="A30" s="24" t="s">
        <v>59</v>
      </c>
      <c r="B30" s="235" t="s">
        <v>36</v>
      </c>
      <c r="C30" s="235"/>
      <c r="D30" s="235"/>
      <c r="E30" s="235"/>
      <c r="F30" s="36">
        <f>(E31+E32+E33+E34)/4</f>
        <v>0</v>
      </c>
    </row>
    <row r="31" spans="1:6" ht="48" x14ac:dyDescent="0.2">
      <c r="A31" s="25" t="s">
        <v>60</v>
      </c>
      <c r="B31" s="26" t="s">
        <v>46</v>
      </c>
      <c r="C31" s="233"/>
      <c r="D31" s="234"/>
      <c r="E31" s="26">
        <v>0</v>
      </c>
      <c r="F31" s="23"/>
    </row>
    <row r="32" spans="1:6" ht="72" x14ac:dyDescent="0.2">
      <c r="A32" s="52" t="s">
        <v>61</v>
      </c>
      <c r="B32" s="26" t="s">
        <v>46</v>
      </c>
      <c r="C32" s="233"/>
      <c r="D32" s="234"/>
      <c r="E32" s="26">
        <v>0</v>
      </c>
      <c r="F32" s="23"/>
    </row>
    <row r="33" spans="1:6" ht="24" x14ac:dyDescent="0.2">
      <c r="A33" s="25" t="s">
        <v>62</v>
      </c>
      <c r="B33" s="26" t="s">
        <v>46</v>
      </c>
      <c r="C33" s="233"/>
      <c r="D33" s="234"/>
      <c r="E33" s="26">
        <v>0</v>
      </c>
      <c r="F33" s="23"/>
    </row>
    <row r="34" spans="1:6" ht="21" customHeight="1" x14ac:dyDescent="0.2">
      <c r="A34" s="50" t="s">
        <v>63</v>
      </c>
      <c r="B34" s="224" t="s">
        <v>46</v>
      </c>
      <c r="C34" s="37">
        <f>+M35</f>
        <v>0</v>
      </c>
      <c r="D34" s="226">
        <f>C34*100/C35</f>
        <v>0</v>
      </c>
      <c r="E34" s="228" t="str">
        <f>IF(D34&gt;=100,"5",IF(D34&gt;=95,"4.75",IF(D34&gt;=90,"4.50",IF(D34&gt;=80.01,"4.00",IF(D34&gt;=80,"3.50","0")))))</f>
        <v>0</v>
      </c>
      <c r="F34" s="222"/>
    </row>
    <row r="35" spans="1:6" ht="24" x14ac:dyDescent="0.2">
      <c r="A35" s="51"/>
      <c r="B35" s="225"/>
      <c r="C35" s="37">
        <f>14-L35</f>
        <v>14</v>
      </c>
      <c r="D35" s="227"/>
      <c r="E35" s="229"/>
      <c r="F35" s="223"/>
    </row>
    <row r="36" spans="1:6" ht="144" x14ac:dyDescent="0.2">
      <c r="A36" s="15" t="s">
        <v>64</v>
      </c>
      <c r="B36" s="38" t="s">
        <v>38</v>
      </c>
      <c r="C36" s="211"/>
      <c r="D36" s="212"/>
      <c r="E36" s="38" t="s">
        <v>40</v>
      </c>
      <c r="F36" s="23"/>
    </row>
    <row r="37" spans="1:6" ht="168" x14ac:dyDescent="0.2">
      <c r="A37" s="15" t="s">
        <v>65</v>
      </c>
      <c r="B37" s="38" t="s">
        <v>38</v>
      </c>
      <c r="C37" s="211"/>
      <c r="D37" s="212"/>
      <c r="E37" s="38" t="s">
        <v>42</v>
      </c>
      <c r="F37" s="23"/>
    </row>
    <row r="38" spans="1:6" ht="168" x14ac:dyDescent="0.2">
      <c r="A38" s="15" t="s">
        <v>66</v>
      </c>
      <c r="B38" s="38" t="s">
        <v>38</v>
      </c>
      <c r="C38" s="211"/>
      <c r="D38" s="212"/>
      <c r="E38" s="38" t="s">
        <v>42</v>
      </c>
      <c r="F38" s="23"/>
    </row>
    <row r="39" spans="1:6" ht="168" x14ac:dyDescent="0.2">
      <c r="A39" s="15" t="s">
        <v>67</v>
      </c>
      <c r="B39" s="38" t="s">
        <v>38</v>
      </c>
      <c r="C39" s="211"/>
      <c r="D39" s="212"/>
      <c r="E39" s="38" t="s">
        <v>42</v>
      </c>
      <c r="F39" s="23"/>
    </row>
    <row r="40" spans="1:6" ht="96" x14ac:dyDescent="0.2">
      <c r="A40" s="15" t="s">
        <v>68</v>
      </c>
      <c r="B40" s="38" t="s">
        <v>38</v>
      </c>
      <c r="C40" s="211"/>
      <c r="D40" s="212"/>
      <c r="E40" s="38" t="s">
        <v>42</v>
      </c>
      <c r="F40" s="23"/>
    </row>
    <row r="41" spans="1:6" ht="168" x14ac:dyDescent="0.2">
      <c r="A41" s="15" t="s">
        <v>69</v>
      </c>
      <c r="B41" s="38" t="s">
        <v>38</v>
      </c>
      <c r="C41" s="211"/>
      <c r="D41" s="212"/>
      <c r="E41" s="38" t="s">
        <v>42</v>
      </c>
      <c r="F41" s="23"/>
    </row>
    <row r="42" spans="1:6" ht="168" x14ac:dyDescent="0.2">
      <c r="A42" s="39" t="s">
        <v>70</v>
      </c>
      <c r="B42" s="38" t="s">
        <v>38</v>
      </c>
      <c r="C42" s="211"/>
      <c r="D42" s="212"/>
      <c r="E42" s="38" t="s">
        <v>42</v>
      </c>
      <c r="F42" s="23"/>
    </row>
    <row r="43" spans="1:6" ht="96" x14ac:dyDescent="0.2">
      <c r="A43" s="15" t="s">
        <v>71</v>
      </c>
      <c r="B43" s="38" t="s">
        <v>38</v>
      </c>
      <c r="C43" s="211"/>
      <c r="D43" s="212"/>
      <c r="E43" s="38" t="s">
        <v>42</v>
      </c>
      <c r="F43" s="23"/>
    </row>
    <row r="44" spans="1:6" ht="96" x14ac:dyDescent="0.2">
      <c r="A44" s="15" t="s">
        <v>72</v>
      </c>
      <c r="B44" s="38" t="s">
        <v>38</v>
      </c>
      <c r="C44" s="211"/>
      <c r="D44" s="212"/>
      <c r="E44" s="38" t="s">
        <v>42</v>
      </c>
      <c r="F44" s="23"/>
    </row>
    <row r="45" spans="1:6" ht="120" x14ac:dyDescent="0.2">
      <c r="A45" s="15" t="s">
        <v>73</v>
      </c>
      <c r="B45" s="38" t="s">
        <v>38</v>
      </c>
      <c r="C45" s="211"/>
      <c r="D45" s="212"/>
      <c r="E45" s="38" t="s">
        <v>42</v>
      </c>
      <c r="F45" s="23"/>
    </row>
    <row r="46" spans="1:6" ht="144" x14ac:dyDescent="0.2">
      <c r="A46" s="15" t="s">
        <v>74</v>
      </c>
      <c r="B46" s="38" t="s">
        <v>38</v>
      </c>
      <c r="C46" s="211"/>
      <c r="D46" s="212"/>
      <c r="E46" s="38" t="s">
        <v>40</v>
      </c>
      <c r="F46" s="23"/>
    </row>
    <row r="47" spans="1:6" ht="120" x14ac:dyDescent="0.2">
      <c r="A47" s="39" t="s">
        <v>75</v>
      </c>
      <c r="B47" s="38" t="s">
        <v>38</v>
      </c>
      <c r="C47" s="211"/>
      <c r="D47" s="212"/>
      <c r="E47" s="38" t="s">
        <v>40</v>
      </c>
      <c r="F47" s="23"/>
    </row>
    <row r="48" spans="1:6" ht="72" x14ac:dyDescent="0.2">
      <c r="A48" s="15" t="s">
        <v>76</v>
      </c>
      <c r="B48" s="38" t="s">
        <v>38</v>
      </c>
      <c r="C48" s="211"/>
      <c r="D48" s="212"/>
      <c r="E48" s="38" t="s">
        <v>77</v>
      </c>
      <c r="F48" s="23"/>
    </row>
    <row r="49" spans="1:6" ht="48" x14ac:dyDescent="0.2">
      <c r="A49" s="18" t="s">
        <v>78</v>
      </c>
      <c r="B49" s="38" t="s">
        <v>38</v>
      </c>
      <c r="C49" s="211"/>
      <c r="D49" s="212"/>
      <c r="E49" s="38" t="s">
        <v>77</v>
      </c>
      <c r="F49" s="23"/>
    </row>
    <row r="50" spans="1:6" ht="24" x14ac:dyDescent="0.2">
      <c r="A50" s="24" t="s">
        <v>79</v>
      </c>
      <c r="B50" s="213" t="s">
        <v>36</v>
      </c>
      <c r="C50" s="213"/>
      <c r="D50" s="213"/>
      <c r="E50" s="213"/>
      <c r="F50" s="20">
        <f>E51</f>
        <v>4.5</v>
      </c>
    </row>
    <row r="51" spans="1:6" ht="48" x14ac:dyDescent="0.2">
      <c r="A51" s="25" t="s">
        <v>80</v>
      </c>
      <c r="B51" s="21" t="s">
        <v>46</v>
      </c>
      <c r="C51" s="214"/>
      <c r="D51" s="215"/>
      <c r="E51" s="21">
        <v>4.5</v>
      </c>
      <c r="F51" s="23"/>
    </row>
    <row r="52" spans="1:6" ht="24" x14ac:dyDescent="0.2">
      <c r="A52" s="216" t="s">
        <v>81</v>
      </c>
      <c r="B52" s="217"/>
      <c r="C52" s="40">
        <f>E14+E15+E17+E18+E19+E21+E22+E29+E31+E32+E33+E34+E51</f>
        <v>16.111111111111111</v>
      </c>
      <c r="D52" s="218">
        <f>C52/C53</f>
        <v>1.2393162393162394</v>
      </c>
      <c r="E52" s="220">
        <f>D52</f>
        <v>1.2393162393162394</v>
      </c>
      <c r="F52" s="208"/>
    </row>
    <row r="53" spans="1:6" ht="24" x14ac:dyDescent="0.2">
      <c r="A53" s="216"/>
      <c r="B53" s="217"/>
      <c r="C53" s="41">
        <v>13</v>
      </c>
      <c r="D53" s="219"/>
      <c r="E53" s="221"/>
      <c r="F53" s="208"/>
    </row>
  </sheetData>
  <mergeCells count="64"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25:F26"/>
    <mergeCell ref="B27:B28"/>
    <mergeCell ref="D27:D28"/>
    <mergeCell ref="E27:E28"/>
    <mergeCell ref="F27:F28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09" t="s">
        <v>95</v>
      </c>
      <c r="B1" s="209"/>
      <c r="C1" s="209"/>
      <c r="D1" s="209"/>
      <c r="E1" s="209"/>
      <c r="F1" s="209"/>
      <c r="G1" s="209"/>
      <c r="H1" s="209"/>
    </row>
    <row r="2" spans="1:11" ht="27.75" x14ac:dyDescent="0.65">
      <c r="A2" s="209" t="s">
        <v>6</v>
      </c>
      <c r="B2" s="209"/>
      <c r="C2" s="209"/>
      <c r="D2" s="209"/>
      <c r="E2" s="209"/>
      <c r="F2" s="209"/>
      <c r="G2" s="209"/>
      <c r="H2" s="209"/>
    </row>
    <row r="3" spans="1:11" ht="27.75" x14ac:dyDescent="0.65">
      <c r="A3" s="210" t="s">
        <v>94</v>
      </c>
      <c r="B3" s="210"/>
      <c r="C3" s="210"/>
      <c r="D3" s="210"/>
      <c r="E3" s="210"/>
      <c r="F3" s="210"/>
      <c r="G3" s="210"/>
      <c r="H3" s="210"/>
    </row>
    <row r="4" spans="1:11" ht="29.25" customHeight="1" x14ac:dyDescent="0.55000000000000004">
      <c r="A4" s="281" t="s">
        <v>0</v>
      </c>
      <c r="B4" s="281" t="s">
        <v>19</v>
      </c>
      <c r="C4" s="284" t="s">
        <v>20</v>
      </c>
      <c r="D4" s="285"/>
      <c r="E4" s="285"/>
      <c r="F4" s="281" t="s">
        <v>25</v>
      </c>
      <c r="G4" s="286" t="s">
        <v>18</v>
      </c>
      <c r="H4" s="281" t="s">
        <v>1</v>
      </c>
    </row>
    <row r="5" spans="1:11" x14ac:dyDescent="0.55000000000000004">
      <c r="A5" s="282"/>
      <c r="B5" s="282"/>
      <c r="C5" s="289" t="s">
        <v>26</v>
      </c>
      <c r="D5" s="290"/>
      <c r="E5" s="295" t="s">
        <v>24</v>
      </c>
      <c r="F5" s="282"/>
      <c r="G5" s="287"/>
      <c r="H5" s="282"/>
    </row>
    <row r="6" spans="1:11" ht="21" customHeight="1" x14ac:dyDescent="0.55000000000000004">
      <c r="A6" s="282"/>
      <c r="B6" s="282"/>
      <c r="C6" s="66" t="s">
        <v>21</v>
      </c>
      <c r="D6" s="295" t="s">
        <v>23</v>
      </c>
      <c r="E6" s="296"/>
      <c r="F6" s="282"/>
      <c r="G6" s="287"/>
      <c r="H6" s="282"/>
    </row>
    <row r="7" spans="1:11" x14ac:dyDescent="0.55000000000000004">
      <c r="A7" s="283"/>
      <c r="B7" s="283"/>
      <c r="C7" s="66" t="s">
        <v>22</v>
      </c>
      <c r="D7" s="297"/>
      <c r="E7" s="297"/>
      <c r="F7" s="283"/>
      <c r="G7" s="288"/>
      <c r="H7" s="283"/>
    </row>
    <row r="8" spans="1:11" ht="21" customHeight="1" x14ac:dyDescent="0.55000000000000004">
      <c r="A8" s="60" t="s">
        <v>35</v>
      </c>
      <c r="B8" s="298"/>
      <c r="C8" s="298"/>
      <c r="D8" s="298"/>
      <c r="E8" s="61"/>
      <c r="F8" s="61"/>
      <c r="G8" s="62"/>
      <c r="H8" s="63"/>
    </row>
    <row r="9" spans="1:11" x14ac:dyDescent="0.55000000000000004">
      <c r="A9" s="299" t="s">
        <v>100</v>
      </c>
      <c r="B9" s="301" t="s">
        <v>86</v>
      </c>
      <c r="C9" s="303" t="s">
        <v>99</v>
      </c>
      <c r="D9" s="304"/>
      <c r="E9" s="301" t="s">
        <v>86</v>
      </c>
      <c r="F9" s="291"/>
      <c r="G9" s="293"/>
      <c r="H9" s="293"/>
      <c r="K9" s="42"/>
    </row>
    <row r="10" spans="1:11" ht="66.75" customHeight="1" x14ac:dyDescent="0.55000000000000004">
      <c r="A10" s="300"/>
      <c r="B10" s="302"/>
      <c r="C10" s="305"/>
      <c r="D10" s="306"/>
      <c r="E10" s="302"/>
      <c r="F10" s="292"/>
      <c r="G10" s="294"/>
      <c r="H10" s="294"/>
    </row>
    <row r="11" spans="1:11" ht="21" customHeight="1" x14ac:dyDescent="0.55000000000000004">
      <c r="A11" s="55" t="s">
        <v>96</v>
      </c>
      <c r="B11" s="322" t="s">
        <v>101</v>
      </c>
      <c r="C11" s="323"/>
      <c r="D11" s="323"/>
      <c r="E11" s="324"/>
      <c r="F11" s="43"/>
      <c r="G11" s="44"/>
      <c r="H11" s="45"/>
    </row>
    <row r="12" spans="1:11" ht="21.75" customHeight="1" x14ac:dyDescent="0.55000000000000004">
      <c r="A12" s="7" t="s">
        <v>89</v>
      </c>
      <c r="B12" s="56" t="s">
        <v>86</v>
      </c>
      <c r="C12" s="332"/>
      <c r="D12" s="333"/>
      <c r="E12" s="56" t="s">
        <v>86</v>
      </c>
      <c r="F12" s="5"/>
      <c r="G12" s="5"/>
      <c r="H12" s="5"/>
      <c r="K12" s="46"/>
    </row>
    <row r="13" spans="1:11" ht="21.75" customHeight="1" x14ac:dyDescent="0.55000000000000004">
      <c r="A13" s="6" t="s">
        <v>87</v>
      </c>
      <c r="B13" s="56" t="s">
        <v>86</v>
      </c>
      <c r="C13" s="332"/>
      <c r="D13" s="333"/>
      <c r="E13" s="56" t="s">
        <v>86</v>
      </c>
      <c r="F13" s="5"/>
      <c r="G13" s="5"/>
      <c r="H13" s="5"/>
    </row>
    <row r="14" spans="1:11" ht="43.5" x14ac:dyDescent="0.55000000000000004">
      <c r="A14" s="6" t="s">
        <v>88</v>
      </c>
      <c r="B14" s="56" t="s">
        <v>86</v>
      </c>
      <c r="C14" s="332"/>
      <c r="D14" s="333"/>
      <c r="E14" s="56" t="s">
        <v>86</v>
      </c>
      <c r="F14" s="5"/>
      <c r="G14" s="5"/>
      <c r="H14" s="5"/>
    </row>
    <row r="15" spans="1:11" ht="21" customHeight="1" x14ac:dyDescent="0.55000000000000004">
      <c r="A15" s="53" t="s">
        <v>97</v>
      </c>
      <c r="B15" s="322" t="s">
        <v>101</v>
      </c>
      <c r="C15" s="323"/>
      <c r="D15" s="323"/>
      <c r="E15" s="324"/>
      <c r="F15" s="43"/>
      <c r="G15" s="44"/>
      <c r="H15" s="45"/>
    </row>
    <row r="16" spans="1:11" ht="43.5" x14ac:dyDescent="0.55000000000000004">
      <c r="A16" s="54" t="s">
        <v>90</v>
      </c>
      <c r="B16" s="56" t="s">
        <v>86</v>
      </c>
      <c r="C16" s="312"/>
      <c r="D16" s="313"/>
      <c r="E16" s="56" t="s">
        <v>86</v>
      </c>
      <c r="F16" s="4"/>
      <c r="G16" s="4"/>
      <c r="H16" s="58"/>
    </row>
    <row r="17" spans="1:8" ht="43.5" x14ac:dyDescent="0.55000000000000004">
      <c r="A17" s="54" t="s">
        <v>91</v>
      </c>
      <c r="B17" s="56" t="s">
        <v>86</v>
      </c>
      <c r="C17" s="312"/>
      <c r="D17" s="313"/>
      <c r="E17" s="56" t="s">
        <v>86</v>
      </c>
      <c r="F17" s="4"/>
      <c r="G17" s="4"/>
      <c r="H17" s="58"/>
    </row>
    <row r="18" spans="1:8" ht="43.5" x14ac:dyDescent="0.55000000000000004">
      <c r="A18" s="54" t="s">
        <v>92</v>
      </c>
      <c r="B18" s="56" t="s">
        <v>86</v>
      </c>
      <c r="C18" s="312"/>
      <c r="D18" s="313"/>
      <c r="E18" s="56" t="s">
        <v>86</v>
      </c>
      <c r="F18" s="4"/>
      <c r="G18" s="4"/>
      <c r="H18" s="58"/>
    </row>
    <row r="19" spans="1:8" ht="43.5" x14ac:dyDescent="0.55000000000000004">
      <c r="A19" s="54" t="s">
        <v>93</v>
      </c>
      <c r="B19" s="59" t="s">
        <v>86</v>
      </c>
      <c r="C19" s="312"/>
      <c r="D19" s="313"/>
      <c r="E19" s="59" t="s">
        <v>86</v>
      </c>
      <c r="F19" s="4"/>
      <c r="G19" s="4"/>
      <c r="H19" s="58"/>
    </row>
    <row r="20" spans="1:8" ht="87" x14ac:dyDescent="0.55000000000000004">
      <c r="A20" s="54" t="s">
        <v>98</v>
      </c>
      <c r="B20" s="56" t="s">
        <v>86</v>
      </c>
      <c r="C20" s="312"/>
      <c r="D20" s="313"/>
      <c r="E20" s="56" t="s">
        <v>86</v>
      </c>
      <c r="F20" s="4"/>
      <c r="G20" s="4"/>
      <c r="H20" s="58"/>
    </row>
    <row r="21" spans="1:8" ht="65.25" x14ac:dyDescent="0.55000000000000004">
      <c r="A21" s="54" t="s">
        <v>109</v>
      </c>
      <c r="B21" s="56" t="s">
        <v>86</v>
      </c>
      <c r="C21" s="312"/>
      <c r="D21" s="313"/>
      <c r="E21" s="56" t="s">
        <v>86</v>
      </c>
      <c r="F21" s="4"/>
      <c r="G21" s="4"/>
      <c r="H21" s="58"/>
    </row>
    <row r="22" spans="1:8" ht="43.5" x14ac:dyDescent="0.55000000000000004">
      <c r="A22" s="54" t="s">
        <v>110</v>
      </c>
      <c r="B22" s="56" t="s">
        <v>86</v>
      </c>
      <c r="C22" s="312"/>
      <c r="D22" s="313"/>
      <c r="E22" s="56" t="s">
        <v>86</v>
      </c>
      <c r="F22" s="4"/>
      <c r="G22" s="4"/>
      <c r="H22" s="58"/>
    </row>
    <row r="23" spans="1:8" ht="43.5" x14ac:dyDescent="0.55000000000000004">
      <c r="A23" s="54" t="s">
        <v>111</v>
      </c>
      <c r="B23" s="56" t="s">
        <v>86</v>
      </c>
      <c r="C23" s="312"/>
      <c r="D23" s="313"/>
      <c r="E23" s="56" t="s">
        <v>86</v>
      </c>
      <c r="F23" s="4"/>
      <c r="G23" s="4"/>
      <c r="H23" s="58"/>
    </row>
    <row r="24" spans="1:8" ht="42" customHeight="1" x14ac:dyDescent="0.55000000000000004">
      <c r="A24" s="54" t="s">
        <v>112</v>
      </c>
      <c r="B24" s="56" t="s">
        <v>86</v>
      </c>
      <c r="C24" s="312"/>
      <c r="D24" s="313"/>
      <c r="E24" s="56" t="s">
        <v>86</v>
      </c>
      <c r="F24" s="4"/>
      <c r="G24" s="4"/>
      <c r="H24" s="58"/>
    </row>
    <row r="25" spans="1:8" ht="108.75" x14ac:dyDescent="0.55000000000000004">
      <c r="A25" s="54" t="s">
        <v>113</v>
      </c>
      <c r="B25" s="56" t="s">
        <v>86</v>
      </c>
      <c r="C25" s="312"/>
      <c r="D25" s="313"/>
      <c r="E25" s="56" t="s">
        <v>86</v>
      </c>
      <c r="F25" s="4"/>
      <c r="G25" s="4"/>
      <c r="H25" s="58"/>
    </row>
    <row r="26" spans="1:8" ht="43.5" x14ac:dyDescent="0.55000000000000004">
      <c r="A26" s="57" t="s">
        <v>114</v>
      </c>
      <c r="B26" s="56" t="s">
        <v>86</v>
      </c>
      <c r="C26" s="314"/>
      <c r="D26" s="315"/>
      <c r="E26" s="56" t="s">
        <v>86</v>
      </c>
      <c r="F26" s="4"/>
      <c r="G26" s="4"/>
      <c r="H26" s="58"/>
    </row>
    <row r="27" spans="1:8" ht="18.95" customHeight="1" x14ac:dyDescent="0.55000000000000004">
      <c r="A27" s="255" t="s">
        <v>82</v>
      </c>
      <c r="B27" s="256"/>
      <c r="C27" s="256"/>
      <c r="D27" s="257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5</v>
      </c>
      <c r="B28" s="298"/>
      <c r="C28" s="298"/>
      <c r="D28" s="298"/>
      <c r="E28" s="61"/>
      <c r="F28" s="61"/>
      <c r="G28" s="62"/>
      <c r="H28" s="63"/>
    </row>
    <row r="29" spans="1:8" ht="22.5" customHeight="1" x14ac:dyDescent="0.55000000000000004">
      <c r="A29" s="325" t="s">
        <v>102</v>
      </c>
      <c r="B29" s="301" t="s">
        <v>46</v>
      </c>
      <c r="C29" s="4"/>
      <c r="D29" s="293"/>
      <c r="E29" s="309"/>
      <c r="F29" s="293"/>
      <c r="G29" s="293"/>
      <c r="H29" s="293"/>
    </row>
    <row r="30" spans="1:8" ht="23.25" customHeight="1" x14ac:dyDescent="0.55000000000000004">
      <c r="A30" s="326"/>
      <c r="B30" s="308"/>
      <c r="C30" s="4"/>
      <c r="D30" s="294"/>
      <c r="E30" s="311"/>
      <c r="F30" s="307"/>
      <c r="G30" s="307"/>
      <c r="H30" s="307"/>
    </row>
    <row r="31" spans="1:8" ht="21.75" customHeight="1" x14ac:dyDescent="0.55000000000000004">
      <c r="A31" s="327" t="s">
        <v>103</v>
      </c>
      <c r="B31" s="301" t="s">
        <v>46</v>
      </c>
      <c r="C31" s="4"/>
      <c r="D31" s="293"/>
      <c r="E31" s="309"/>
      <c r="F31" s="293"/>
      <c r="G31" s="293"/>
      <c r="H31" s="293"/>
    </row>
    <row r="32" spans="1:8" x14ac:dyDescent="0.55000000000000004">
      <c r="A32" s="328"/>
      <c r="B32" s="308"/>
      <c r="C32" s="4"/>
      <c r="D32" s="294"/>
      <c r="E32" s="310"/>
      <c r="F32" s="307"/>
      <c r="G32" s="307"/>
      <c r="H32" s="307"/>
    </row>
    <row r="33" spans="1:8" x14ac:dyDescent="0.55000000000000004">
      <c r="A33" s="328"/>
      <c r="B33" s="308"/>
      <c r="C33" s="4"/>
      <c r="D33" s="293"/>
      <c r="E33" s="310"/>
      <c r="F33" s="307"/>
      <c r="G33" s="307"/>
      <c r="H33" s="307"/>
    </row>
    <row r="34" spans="1:8" x14ac:dyDescent="0.55000000000000004">
      <c r="A34" s="329"/>
      <c r="B34" s="308"/>
      <c r="C34" s="4"/>
      <c r="D34" s="294"/>
      <c r="E34" s="311"/>
      <c r="F34" s="294"/>
      <c r="G34" s="294"/>
      <c r="H34" s="294"/>
    </row>
    <row r="35" spans="1:8" ht="18.95" customHeight="1" x14ac:dyDescent="0.55000000000000004">
      <c r="A35" s="255" t="s">
        <v>10</v>
      </c>
      <c r="B35" s="256"/>
      <c r="C35" s="256"/>
      <c r="D35" s="257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48</v>
      </c>
      <c r="B36" s="298"/>
      <c r="C36" s="298"/>
      <c r="D36" s="298"/>
      <c r="E36" s="61"/>
      <c r="F36" s="61"/>
      <c r="G36" s="62"/>
      <c r="H36" s="63"/>
    </row>
    <row r="37" spans="1:8" ht="18.95" customHeight="1" x14ac:dyDescent="0.55000000000000004">
      <c r="A37" s="268" t="s">
        <v>106</v>
      </c>
      <c r="B37" s="271" t="s">
        <v>46</v>
      </c>
      <c r="C37" s="276" t="s">
        <v>134</v>
      </c>
      <c r="D37" s="277"/>
      <c r="E37" s="271" t="s">
        <v>46</v>
      </c>
      <c r="F37" s="271"/>
      <c r="G37" s="271"/>
      <c r="H37" s="271"/>
    </row>
    <row r="38" spans="1:8" ht="20.25" customHeight="1" x14ac:dyDescent="0.55000000000000004">
      <c r="A38" s="270"/>
      <c r="B38" s="273"/>
      <c r="C38" s="279" t="s">
        <v>135</v>
      </c>
      <c r="D38" s="280"/>
      <c r="E38" s="273"/>
      <c r="F38" s="273"/>
      <c r="G38" s="273"/>
      <c r="H38" s="273"/>
    </row>
    <row r="39" spans="1:8" ht="36.950000000000003" customHeight="1" x14ac:dyDescent="0.55000000000000004">
      <c r="A39" s="268" t="s">
        <v>107</v>
      </c>
      <c r="B39" s="271" t="s">
        <v>46</v>
      </c>
      <c r="C39" s="276" t="s">
        <v>136</v>
      </c>
      <c r="D39" s="277"/>
      <c r="E39" s="271" t="s">
        <v>46</v>
      </c>
      <c r="F39" s="271"/>
      <c r="G39" s="271"/>
      <c r="H39" s="271"/>
    </row>
    <row r="40" spans="1:8" ht="36.950000000000003" customHeight="1" x14ac:dyDescent="0.55000000000000004">
      <c r="A40" s="269"/>
      <c r="B40" s="272"/>
      <c r="C40" s="258" t="s">
        <v>137</v>
      </c>
      <c r="D40" s="259"/>
      <c r="E40" s="272"/>
      <c r="F40" s="272"/>
      <c r="G40" s="272"/>
      <c r="H40" s="272"/>
    </row>
    <row r="41" spans="1:8" ht="36.950000000000003" customHeight="1" x14ac:dyDescent="0.55000000000000004">
      <c r="A41" s="270"/>
      <c r="B41" s="273"/>
      <c r="C41" s="279" t="s">
        <v>138</v>
      </c>
      <c r="D41" s="280"/>
      <c r="E41" s="273"/>
      <c r="F41" s="273"/>
      <c r="G41" s="273"/>
      <c r="H41" s="273"/>
    </row>
    <row r="42" spans="1:8" ht="21.75" customHeight="1" x14ac:dyDescent="0.55000000000000004">
      <c r="A42" s="268" t="s">
        <v>108</v>
      </c>
      <c r="B42" s="271" t="s">
        <v>46</v>
      </c>
      <c r="C42" s="276" t="s">
        <v>141</v>
      </c>
      <c r="D42" s="277"/>
      <c r="E42" s="271" t="s">
        <v>46</v>
      </c>
      <c r="F42" s="271"/>
      <c r="G42" s="271"/>
      <c r="H42" s="271"/>
    </row>
    <row r="43" spans="1:8" ht="20.25" customHeight="1" x14ac:dyDescent="0.55000000000000004">
      <c r="A43" s="269"/>
      <c r="B43" s="272"/>
      <c r="C43" s="258" t="s">
        <v>140</v>
      </c>
      <c r="D43" s="259"/>
      <c r="E43" s="272"/>
      <c r="F43" s="272"/>
      <c r="G43" s="272"/>
      <c r="H43" s="272"/>
    </row>
    <row r="44" spans="1:8" ht="37.5" customHeight="1" x14ac:dyDescent="0.55000000000000004">
      <c r="A44" s="270"/>
      <c r="B44" s="273"/>
      <c r="C44" s="279" t="s">
        <v>139</v>
      </c>
      <c r="D44" s="280"/>
      <c r="E44" s="273"/>
      <c r="F44" s="273"/>
      <c r="G44" s="273"/>
      <c r="H44" s="273"/>
    </row>
    <row r="45" spans="1:8" ht="18.95" customHeight="1" x14ac:dyDescent="0.55000000000000004">
      <c r="A45" s="255" t="s">
        <v>83</v>
      </c>
      <c r="B45" s="256"/>
      <c r="C45" s="256"/>
      <c r="D45" s="257"/>
      <c r="E45" s="70">
        <v>0</v>
      </c>
      <c r="F45" s="67"/>
      <c r="G45" s="68"/>
      <c r="H45" s="69"/>
    </row>
    <row r="46" spans="1:8" x14ac:dyDescent="0.55000000000000004">
      <c r="A46" s="337" t="s">
        <v>27</v>
      </c>
      <c r="B46" s="298"/>
      <c r="C46" s="298"/>
      <c r="D46" s="298"/>
      <c r="E46" s="61"/>
      <c r="F46" s="61"/>
      <c r="G46" s="62"/>
      <c r="H46" s="63"/>
    </row>
    <row r="47" spans="1:8" ht="32.25" customHeight="1" x14ac:dyDescent="0.55000000000000004">
      <c r="A47" s="268" t="s">
        <v>104</v>
      </c>
      <c r="B47" s="271" t="s">
        <v>46</v>
      </c>
      <c r="C47" s="258" t="s">
        <v>142</v>
      </c>
      <c r="D47" s="259"/>
      <c r="E47" s="271" t="s">
        <v>46</v>
      </c>
      <c r="F47" s="271"/>
      <c r="G47" s="271"/>
      <c r="H47" s="271"/>
    </row>
    <row r="48" spans="1:8" ht="18.95" customHeight="1" x14ac:dyDescent="0.55000000000000004">
      <c r="A48" s="269"/>
      <c r="B48" s="272"/>
      <c r="C48" s="258" t="s">
        <v>143</v>
      </c>
      <c r="D48" s="259"/>
      <c r="E48" s="272"/>
      <c r="F48" s="272"/>
      <c r="G48" s="272"/>
      <c r="H48" s="272"/>
    </row>
    <row r="49" spans="1:12" ht="18.95" customHeight="1" x14ac:dyDescent="0.55000000000000004">
      <c r="A49" s="270"/>
      <c r="B49" s="273"/>
      <c r="C49" s="258" t="s">
        <v>144</v>
      </c>
      <c r="D49" s="259"/>
      <c r="E49" s="273"/>
      <c r="F49" s="273"/>
      <c r="G49" s="273"/>
      <c r="H49" s="273"/>
    </row>
    <row r="50" spans="1:12" ht="18.95" customHeight="1" x14ac:dyDescent="0.55000000000000004">
      <c r="A50" s="72" t="s">
        <v>105</v>
      </c>
      <c r="B50" s="73" t="s">
        <v>46</v>
      </c>
      <c r="C50" s="330"/>
      <c r="D50" s="331"/>
      <c r="E50" s="73" t="s">
        <v>46</v>
      </c>
      <c r="F50" s="3"/>
      <c r="G50" s="3"/>
      <c r="H50" s="3"/>
    </row>
    <row r="51" spans="1:12" ht="18.95" customHeight="1" x14ac:dyDescent="0.55000000000000004">
      <c r="A51" s="334" t="s">
        <v>160</v>
      </c>
      <c r="B51" s="316" t="s">
        <v>46</v>
      </c>
      <c r="C51" s="4"/>
      <c r="D51" s="293"/>
      <c r="E51" s="316" t="s">
        <v>46</v>
      </c>
      <c r="F51" s="293"/>
      <c r="G51" s="293"/>
      <c r="H51" s="293"/>
      <c r="L51" s="42"/>
    </row>
    <row r="52" spans="1:12" ht="18.95" customHeight="1" x14ac:dyDescent="0.55000000000000004">
      <c r="A52" s="335"/>
      <c r="B52" s="317"/>
      <c r="C52" s="4"/>
      <c r="D52" s="294"/>
      <c r="E52" s="317"/>
      <c r="F52" s="307"/>
      <c r="G52" s="307"/>
      <c r="H52" s="307"/>
      <c r="L52" s="42"/>
    </row>
    <row r="53" spans="1:12" ht="18.95" customHeight="1" x14ac:dyDescent="0.55000000000000004">
      <c r="A53" s="335"/>
      <c r="B53" s="317"/>
      <c r="C53" s="4"/>
      <c r="D53" s="293"/>
      <c r="E53" s="317"/>
      <c r="F53" s="307"/>
      <c r="G53" s="307"/>
      <c r="H53" s="307"/>
      <c r="L53" s="42"/>
    </row>
    <row r="54" spans="1:12" ht="18.95" customHeight="1" x14ac:dyDescent="0.55000000000000004">
      <c r="A54" s="336"/>
      <c r="B54" s="318"/>
      <c r="C54" s="4"/>
      <c r="D54" s="294"/>
      <c r="E54" s="318"/>
      <c r="F54" s="294"/>
      <c r="G54" s="294"/>
      <c r="H54" s="294"/>
      <c r="L54" s="42"/>
    </row>
    <row r="55" spans="1:12" ht="18.75" customHeight="1" x14ac:dyDescent="0.55000000000000004">
      <c r="A55" s="334" t="s">
        <v>115</v>
      </c>
      <c r="B55" s="316" t="s">
        <v>46</v>
      </c>
      <c r="C55" s="4"/>
      <c r="D55" s="293"/>
      <c r="E55" s="316" t="s">
        <v>46</v>
      </c>
      <c r="F55" s="293"/>
      <c r="G55" s="293"/>
      <c r="H55" s="293"/>
      <c r="L55" s="42"/>
    </row>
    <row r="56" spans="1:12" ht="18.75" customHeight="1" x14ac:dyDescent="0.55000000000000004">
      <c r="A56" s="335"/>
      <c r="B56" s="317"/>
      <c r="C56" s="4"/>
      <c r="D56" s="294"/>
      <c r="E56" s="317"/>
      <c r="F56" s="307"/>
      <c r="G56" s="307"/>
      <c r="H56" s="307"/>
    </row>
    <row r="57" spans="1:12" ht="18.75" customHeight="1" x14ac:dyDescent="0.55000000000000004">
      <c r="A57" s="335"/>
      <c r="B57" s="317"/>
      <c r="C57" s="4"/>
      <c r="D57" s="293"/>
      <c r="E57" s="317"/>
      <c r="F57" s="307"/>
      <c r="G57" s="307"/>
      <c r="H57" s="307"/>
    </row>
    <row r="58" spans="1:12" ht="18.75" customHeight="1" x14ac:dyDescent="0.55000000000000004">
      <c r="A58" s="336"/>
      <c r="B58" s="318"/>
      <c r="C58" s="4"/>
      <c r="D58" s="294"/>
      <c r="E58" s="318"/>
      <c r="F58" s="294"/>
      <c r="G58" s="294"/>
      <c r="H58" s="294"/>
    </row>
    <row r="59" spans="1:12" ht="18.75" customHeight="1" x14ac:dyDescent="0.55000000000000004">
      <c r="A59" s="319" t="s">
        <v>161</v>
      </c>
      <c r="B59" s="316" t="s">
        <v>46</v>
      </c>
      <c r="C59" s="4"/>
      <c r="D59" s="293"/>
      <c r="E59" s="316" t="s">
        <v>46</v>
      </c>
      <c r="F59" s="293"/>
      <c r="G59" s="293"/>
      <c r="H59" s="293"/>
    </row>
    <row r="60" spans="1:12" ht="18.75" customHeight="1" x14ac:dyDescent="0.55000000000000004">
      <c r="A60" s="320"/>
      <c r="B60" s="317"/>
      <c r="C60" s="4"/>
      <c r="D60" s="294"/>
      <c r="E60" s="317"/>
      <c r="F60" s="307"/>
      <c r="G60" s="307"/>
      <c r="H60" s="307"/>
    </row>
    <row r="61" spans="1:12" ht="18.75" customHeight="1" x14ac:dyDescent="0.55000000000000004">
      <c r="A61" s="320"/>
      <c r="B61" s="317"/>
      <c r="C61" s="4"/>
      <c r="D61" s="293"/>
      <c r="E61" s="317"/>
      <c r="F61" s="307"/>
      <c r="G61" s="307"/>
      <c r="H61" s="307"/>
    </row>
    <row r="62" spans="1:12" ht="18.75" customHeight="1" x14ac:dyDescent="0.55000000000000004">
      <c r="A62" s="321"/>
      <c r="B62" s="318"/>
      <c r="C62" s="4"/>
      <c r="D62" s="294"/>
      <c r="E62" s="318"/>
      <c r="F62" s="294"/>
      <c r="G62" s="294"/>
      <c r="H62" s="294"/>
    </row>
    <row r="63" spans="1:12" ht="18.75" customHeight="1" x14ac:dyDescent="0.55000000000000004">
      <c r="A63" s="319" t="s">
        <v>116</v>
      </c>
      <c r="B63" s="316" t="s">
        <v>46</v>
      </c>
      <c r="C63" s="4"/>
      <c r="D63" s="293"/>
      <c r="E63" s="316" t="s">
        <v>46</v>
      </c>
      <c r="F63" s="293"/>
      <c r="G63" s="293"/>
      <c r="H63" s="293"/>
    </row>
    <row r="64" spans="1:12" ht="21.75" customHeight="1" x14ac:dyDescent="0.55000000000000004">
      <c r="A64" s="320"/>
      <c r="B64" s="317"/>
      <c r="C64" s="4"/>
      <c r="D64" s="294"/>
      <c r="E64" s="317"/>
      <c r="F64" s="307"/>
      <c r="G64" s="307"/>
      <c r="H64" s="307"/>
    </row>
    <row r="65" spans="1:8" x14ac:dyDescent="0.55000000000000004">
      <c r="A65" s="320"/>
      <c r="B65" s="317"/>
      <c r="C65" s="4"/>
      <c r="D65" s="293"/>
      <c r="E65" s="317"/>
      <c r="F65" s="307"/>
      <c r="G65" s="307"/>
      <c r="H65" s="307"/>
    </row>
    <row r="66" spans="1:8" x14ac:dyDescent="0.55000000000000004">
      <c r="A66" s="321"/>
      <c r="B66" s="318"/>
      <c r="C66" s="4"/>
      <c r="D66" s="294"/>
      <c r="E66" s="318"/>
      <c r="F66" s="294"/>
      <c r="G66" s="294"/>
      <c r="H66" s="294"/>
    </row>
    <row r="67" spans="1:8" ht="18.95" customHeight="1" x14ac:dyDescent="0.55000000000000004">
      <c r="A67" s="274" t="s">
        <v>162</v>
      </c>
      <c r="B67" s="267" t="s">
        <v>46</v>
      </c>
      <c r="C67" s="258" t="s">
        <v>143</v>
      </c>
      <c r="D67" s="259"/>
      <c r="E67" s="267" t="s">
        <v>46</v>
      </c>
      <c r="F67" s="267"/>
      <c r="G67" s="267"/>
      <c r="H67" s="267"/>
    </row>
    <row r="68" spans="1:8" ht="18.95" customHeight="1" x14ac:dyDescent="0.55000000000000004">
      <c r="A68" s="275"/>
      <c r="B68" s="267"/>
      <c r="C68" s="258" t="s">
        <v>144</v>
      </c>
      <c r="D68" s="259"/>
      <c r="E68" s="267"/>
      <c r="F68" s="267"/>
      <c r="G68" s="267"/>
      <c r="H68" s="267"/>
    </row>
    <row r="69" spans="1:8" ht="18.95" customHeight="1" x14ac:dyDescent="0.55000000000000004">
      <c r="A69" s="255" t="s">
        <v>84</v>
      </c>
      <c r="B69" s="256"/>
      <c r="C69" s="256"/>
      <c r="D69" s="257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59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268" t="s">
        <v>117</v>
      </c>
      <c r="B71" s="271" t="s">
        <v>46</v>
      </c>
      <c r="C71" s="276" t="s">
        <v>145</v>
      </c>
      <c r="D71" s="277"/>
      <c r="E71" s="271" t="s">
        <v>46</v>
      </c>
      <c r="F71" s="271"/>
      <c r="G71" s="271"/>
      <c r="H71" s="271"/>
    </row>
    <row r="72" spans="1:8" ht="32.25" customHeight="1" x14ac:dyDescent="0.55000000000000004">
      <c r="A72" s="269"/>
      <c r="B72" s="272"/>
      <c r="C72" s="258" t="s">
        <v>146</v>
      </c>
      <c r="D72" s="259"/>
      <c r="E72" s="272"/>
      <c r="F72" s="272"/>
      <c r="G72" s="272"/>
      <c r="H72" s="272"/>
    </row>
    <row r="73" spans="1:8" ht="33" customHeight="1" x14ac:dyDescent="0.55000000000000004">
      <c r="A73" s="270"/>
      <c r="B73" s="273"/>
      <c r="C73" s="279" t="s">
        <v>147</v>
      </c>
      <c r="D73" s="280"/>
      <c r="E73" s="273"/>
      <c r="F73" s="273"/>
      <c r="G73" s="273"/>
      <c r="H73" s="273"/>
    </row>
    <row r="74" spans="1:8" ht="18" customHeight="1" x14ac:dyDescent="0.55000000000000004">
      <c r="A74" s="268" t="s">
        <v>118</v>
      </c>
      <c r="B74" s="271" t="s">
        <v>46</v>
      </c>
      <c r="C74" s="278" t="s">
        <v>154</v>
      </c>
      <c r="D74" s="278"/>
      <c r="E74" s="271" t="s">
        <v>46</v>
      </c>
      <c r="F74" s="271"/>
      <c r="G74" s="271"/>
      <c r="H74" s="271"/>
    </row>
    <row r="75" spans="1:8" ht="33" customHeight="1" x14ac:dyDescent="0.55000000000000004">
      <c r="A75" s="269"/>
      <c r="B75" s="272"/>
      <c r="C75" s="258" t="s">
        <v>148</v>
      </c>
      <c r="D75" s="259"/>
      <c r="E75" s="272"/>
      <c r="F75" s="272"/>
      <c r="G75" s="272"/>
      <c r="H75" s="272"/>
    </row>
    <row r="76" spans="1:8" ht="32.25" customHeight="1" x14ac:dyDescent="0.55000000000000004">
      <c r="A76" s="269"/>
      <c r="B76" s="272"/>
      <c r="C76" s="258" t="s">
        <v>149</v>
      </c>
      <c r="D76" s="259"/>
      <c r="E76" s="272"/>
      <c r="F76" s="272"/>
      <c r="G76" s="272"/>
      <c r="H76" s="272"/>
    </row>
    <row r="77" spans="1:8" ht="19.5" customHeight="1" x14ac:dyDescent="0.55000000000000004">
      <c r="A77" s="269"/>
      <c r="B77" s="272"/>
      <c r="C77" s="258" t="s">
        <v>150</v>
      </c>
      <c r="D77" s="259"/>
      <c r="E77" s="272"/>
      <c r="F77" s="272"/>
      <c r="G77" s="272"/>
      <c r="H77" s="272"/>
    </row>
    <row r="78" spans="1:8" ht="33" customHeight="1" x14ac:dyDescent="0.55000000000000004">
      <c r="A78" s="269"/>
      <c r="B78" s="272"/>
      <c r="C78" s="258" t="s">
        <v>151</v>
      </c>
      <c r="D78" s="259"/>
      <c r="E78" s="272"/>
      <c r="F78" s="272"/>
      <c r="G78" s="272"/>
      <c r="H78" s="272"/>
    </row>
    <row r="79" spans="1:8" ht="32.25" customHeight="1" x14ac:dyDescent="0.55000000000000004">
      <c r="A79" s="269"/>
      <c r="B79" s="272"/>
      <c r="C79" s="258" t="s">
        <v>152</v>
      </c>
      <c r="D79" s="259"/>
      <c r="E79" s="272"/>
      <c r="F79" s="272"/>
      <c r="G79" s="272"/>
      <c r="H79" s="272"/>
    </row>
    <row r="80" spans="1:8" ht="52.5" customHeight="1" x14ac:dyDescent="0.55000000000000004">
      <c r="A80" s="270"/>
      <c r="B80" s="273"/>
      <c r="C80" s="279" t="s">
        <v>153</v>
      </c>
      <c r="D80" s="280"/>
      <c r="E80" s="273"/>
      <c r="F80" s="273"/>
      <c r="G80" s="273"/>
      <c r="H80" s="273"/>
    </row>
    <row r="81" spans="1:8" ht="33" customHeight="1" x14ac:dyDescent="0.55000000000000004">
      <c r="A81" s="268" t="s">
        <v>119</v>
      </c>
      <c r="B81" s="338" t="s">
        <v>46</v>
      </c>
      <c r="C81" s="276" t="s">
        <v>156</v>
      </c>
      <c r="D81" s="277"/>
      <c r="E81" s="338" t="s">
        <v>46</v>
      </c>
      <c r="F81" s="271"/>
      <c r="G81" s="271"/>
      <c r="H81" s="271"/>
    </row>
    <row r="82" spans="1:8" ht="33" customHeight="1" x14ac:dyDescent="0.55000000000000004">
      <c r="A82" s="269"/>
      <c r="B82" s="339"/>
      <c r="C82" s="258" t="s">
        <v>155</v>
      </c>
      <c r="D82" s="259"/>
      <c r="E82" s="339"/>
      <c r="F82" s="272"/>
      <c r="G82" s="272"/>
      <c r="H82" s="272"/>
    </row>
    <row r="83" spans="1:8" ht="46.5" customHeight="1" x14ac:dyDescent="0.55000000000000004">
      <c r="A83" s="269"/>
      <c r="B83" s="339"/>
      <c r="C83" s="258" t="s">
        <v>157</v>
      </c>
      <c r="D83" s="259"/>
      <c r="E83" s="339"/>
      <c r="F83" s="272"/>
      <c r="G83" s="272"/>
      <c r="H83" s="272"/>
    </row>
    <row r="84" spans="1:8" ht="33" customHeight="1" x14ac:dyDescent="0.55000000000000004">
      <c r="A84" s="270"/>
      <c r="B84" s="340"/>
      <c r="C84" s="279" t="s">
        <v>158</v>
      </c>
      <c r="D84" s="280"/>
      <c r="E84" s="340"/>
      <c r="F84" s="273"/>
      <c r="G84" s="273"/>
      <c r="H84" s="273"/>
    </row>
    <row r="85" spans="1:8" x14ac:dyDescent="0.55000000000000004">
      <c r="A85" s="268" t="s">
        <v>120</v>
      </c>
      <c r="B85" s="354" t="s">
        <v>46</v>
      </c>
      <c r="C85" s="86">
        <v>0</v>
      </c>
      <c r="D85" s="341"/>
      <c r="E85" s="352">
        <v>0</v>
      </c>
      <c r="F85" s="228"/>
      <c r="G85" s="228"/>
      <c r="H85" s="228"/>
    </row>
    <row r="86" spans="1:8" x14ac:dyDescent="0.55000000000000004">
      <c r="A86" s="270"/>
      <c r="B86" s="354"/>
      <c r="C86" s="86">
        <v>12</v>
      </c>
      <c r="D86" s="342"/>
      <c r="E86" s="353"/>
      <c r="F86" s="355"/>
      <c r="G86" s="355"/>
      <c r="H86" s="355"/>
    </row>
    <row r="87" spans="1:8" ht="75" x14ac:dyDescent="0.55000000000000004">
      <c r="A87" s="90" t="s">
        <v>123</v>
      </c>
      <c r="B87" s="76" t="s">
        <v>38</v>
      </c>
      <c r="C87" s="252"/>
      <c r="D87" s="253"/>
      <c r="E87" s="76" t="s">
        <v>38</v>
      </c>
      <c r="F87" s="74"/>
      <c r="G87" s="75"/>
      <c r="H87" s="75"/>
    </row>
    <row r="88" spans="1:8" ht="93.75" x14ac:dyDescent="0.55000000000000004">
      <c r="A88" s="90" t="s">
        <v>124</v>
      </c>
      <c r="B88" s="76" t="s">
        <v>38</v>
      </c>
      <c r="C88" s="252"/>
      <c r="D88" s="253"/>
      <c r="E88" s="76" t="s">
        <v>38</v>
      </c>
      <c r="F88" s="74"/>
      <c r="G88" s="75"/>
      <c r="H88" s="75"/>
    </row>
    <row r="89" spans="1:8" ht="62.25" customHeight="1" x14ac:dyDescent="0.55000000000000004">
      <c r="A89" s="90" t="s">
        <v>125</v>
      </c>
      <c r="B89" s="76" t="s">
        <v>38</v>
      </c>
      <c r="C89" s="252"/>
      <c r="D89" s="253"/>
      <c r="E89" s="76" t="s">
        <v>38</v>
      </c>
      <c r="F89" s="74"/>
      <c r="G89" s="75"/>
      <c r="H89" s="75"/>
    </row>
    <row r="90" spans="1:8" ht="131.25" x14ac:dyDescent="0.55000000000000004">
      <c r="A90" s="90" t="s">
        <v>126</v>
      </c>
      <c r="B90" s="76" t="s">
        <v>38</v>
      </c>
      <c r="C90" s="252"/>
      <c r="D90" s="253"/>
      <c r="E90" s="76" t="s">
        <v>38</v>
      </c>
      <c r="F90" s="74"/>
      <c r="G90" s="75"/>
      <c r="H90" s="75"/>
    </row>
    <row r="91" spans="1:8" ht="56.25" x14ac:dyDescent="0.55000000000000004">
      <c r="A91" s="90" t="s">
        <v>159</v>
      </c>
      <c r="B91" s="76" t="s">
        <v>38</v>
      </c>
      <c r="C91" s="252"/>
      <c r="D91" s="253"/>
      <c r="E91" s="76" t="s">
        <v>38</v>
      </c>
      <c r="F91" s="74"/>
      <c r="G91" s="75"/>
      <c r="H91" s="75"/>
    </row>
    <row r="92" spans="1:8" ht="112.5" x14ac:dyDescent="0.55000000000000004">
      <c r="A92" s="90" t="s">
        <v>127</v>
      </c>
      <c r="B92" s="76" t="s">
        <v>38</v>
      </c>
      <c r="C92" s="252"/>
      <c r="D92" s="253"/>
      <c r="E92" s="76" t="s">
        <v>38</v>
      </c>
      <c r="F92" s="74"/>
      <c r="G92" s="75"/>
      <c r="H92" s="75"/>
    </row>
    <row r="93" spans="1:8" ht="93.75" x14ac:dyDescent="0.55000000000000004">
      <c r="A93" s="91" t="s">
        <v>128</v>
      </c>
      <c r="B93" s="76" t="s">
        <v>38</v>
      </c>
      <c r="C93" s="252"/>
      <c r="D93" s="253"/>
      <c r="E93" s="76" t="s">
        <v>38</v>
      </c>
      <c r="F93" s="74"/>
      <c r="G93" s="75"/>
      <c r="H93" s="75"/>
    </row>
    <row r="94" spans="1:8" ht="56.25" x14ac:dyDescent="0.55000000000000004">
      <c r="A94" s="90" t="s">
        <v>129</v>
      </c>
      <c r="B94" s="76" t="s">
        <v>38</v>
      </c>
      <c r="C94" s="252"/>
      <c r="D94" s="253"/>
      <c r="E94" s="76" t="s">
        <v>38</v>
      </c>
      <c r="F94" s="74"/>
      <c r="G94" s="75"/>
      <c r="H94" s="75"/>
    </row>
    <row r="95" spans="1:8" ht="56.25" x14ac:dyDescent="0.55000000000000004">
      <c r="A95" s="90" t="s">
        <v>130</v>
      </c>
      <c r="B95" s="76" t="s">
        <v>38</v>
      </c>
      <c r="C95" s="252"/>
      <c r="D95" s="253"/>
      <c r="E95" s="76" t="s">
        <v>38</v>
      </c>
      <c r="F95" s="74"/>
      <c r="G95" s="75"/>
      <c r="H95" s="75"/>
    </row>
    <row r="96" spans="1:8" ht="75" x14ac:dyDescent="0.55000000000000004">
      <c r="A96" s="90" t="s">
        <v>131</v>
      </c>
      <c r="B96" s="76" t="s">
        <v>38</v>
      </c>
      <c r="C96" s="252"/>
      <c r="D96" s="253"/>
      <c r="E96" s="76" t="s">
        <v>38</v>
      </c>
      <c r="F96" s="74"/>
      <c r="G96" s="75"/>
      <c r="H96" s="75"/>
    </row>
    <row r="97" spans="1:8" ht="75" x14ac:dyDescent="0.55000000000000004">
      <c r="A97" s="90" t="s">
        <v>132</v>
      </c>
      <c r="B97" s="76" t="s">
        <v>38</v>
      </c>
      <c r="C97" s="252"/>
      <c r="D97" s="253"/>
      <c r="E97" s="76" t="s">
        <v>38</v>
      </c>
      <c r="F97" s="74"/>
      <c r="G97" s="75"/>
      <c r="H97" s="75"/>
    </row>
    <row r="98" spans="1:8" ht="56.25" x14ac:dyDescent="0.55000000000000004">
      <c r="A98" s="91" t="s">
        <v>133</v>
      </c>
      <c r="B98" s="76" t="s">
        <v>38</v>
      </c>
      <c r="C98" s="252"/>
      <c r="D98" s="253"/>
      <c r="E98" s="76" t="s">
        <v>38</v>
      </c>
      <c r="F98" s="74"/>
      <c r="G98" s="75"/>
      <c r="H98" s="75"/>
    </row>
    <row r="99" spans="1:8" ht="18.95" customHeight="1" x14ac:dyDescent="0.55000000000000004">
      <c r="A99" s="255" t="s">
        <v>85</v>
      </c>
      <c r="B99" s="256"/>
      <c r="C99" s="256"/>
      <c r="D99" s="257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122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343" t="s">
        <v>80</v>
      </c>
      <c r="B101" s="346" t="s">
        <v>46</v>
      </c>
      <c r="C101" s="258" t="s">
        <v>163</v>
      </c>
      <c r="D101" s="259"/>
      <c r="E101" s="271">
        <v>0</v>
      </c>
      <c r="F101" s="349"/>
      <c r="G101" s="349"/>
      <c r="H101" s="349"/>
    </row>
    <row r="102" spans="1:8" ht="33.75" customHeight="1" x14ac:dyDescent="0.55000000000000004">
      <c r="A102" s="344"/>
      <c r="B102" s="347"/>
      <c r="C102" s="258" t="s">
        <v>164</v>
      </c>
      <c r="D102" s="259"/>
      <c r="E102" s="272"/>
      <c r="F102" s="350"/>
      <c r="G102" s="350"/>
      <c r="H102" s="350"/>
    </row>
    <row r="103" spans="1:8" ht="51.75" customHeight="1" x14ac:dyDescent="0.55000000000000004">
      <c r="A103" s="345"/>
      <c r="B103" s="348"/>
      <c r="C103" s="258" t="s">
        <v>165</v>
      </c>
      <c r="D103" s="259"/>
      <c r="E103" s="273"/>
      <c r="F103" s="351"/>
      <c r="G103" s="351"/>
      <c r="H103" s="351"/>
    </row>
    <row r="104" spans="1:8" ht="18.95" customHeight="1" x14ac:dyDescent="0.55000000000000004">
      <c r="A104" s="255" t="s">
        <v>121</v>
      </c>
      <c r="B104" s="256"/>
      <c r="C104" s="256"/>
      <c r="D104" s="257"/>
      <c r="E104" s="70">
        <v>0</v>
      </c>
      <c r="F104" s="71"/>
      <c r="G104" s="64"/>
      <c r="H104" s="65"/>
    </row>
    <row r="105" spans="1:8" customFormat="1" ht="21.75" x14ac:dyDescent="0.2">
      <c r="A105" s="260" t="s">
        <v>81</v>
      </c>
      <c r="B105" s="261"/>
      <c r="C105" s="87"/>
      <c r="D105" s="263">
        <f>C105/C106</f>
        <v>0</v>
      </c>
      <c r="E105" s="265">
        <f>D105</f>
        <v>0</v>
      </c>
      <c r="F105" s="254"/>
      <c r="G105" s="82"/>
      <c r="H105" s="84"/>
    </row>
    <row r="106" spans="1:8" customFormat="1" ht="21.75" x14ac:dyDescent="0.2">
      <c r="A106" s="260"/>
      <c r="B106" s="262"/>
      <c r="C106" s="88">
        <v>13</v>
      </c>
      <c r="D106" s="264"/>
      <c r="E106" s="266"/>
      <c r="F106" s="254"/>
      <c r="G106" s="83"/>
      <c r="H106" s="85"/>
    </row>
    <row r="107" spans="1:8" x14ac:dyDescent="0.55000000000000004">
      <c r="A107" s="92" t="s">
        <v>166</v>
      </c>
      <c r="B107" s="1" t="s">
        <v>3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4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13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14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15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16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17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09" t="s">
        <v>95</v>
      </c>
      <c r="B1" s="209"/>
      <c r="C1" s="209"/>
      <c r="D1" s="209"/>
      <c r="E1" s="209"/>
      <c r="F1" s="209"/>
      <c r="G1" s="209"/>
    </row>
    <row r="2" spans="1:10" ht="27.75" x14ac:dyDescent="0.65">
      <c r="A2" s="209" t="s">
        <v>6</v>
      </c>
      <c r="B2" s="209"/>
      <c r="C2" s="209"/>
      <c r="D2" s="209"/>
      <c r="E2" s="209"/>
      <c r="F2" s="209"/>
      <c r="G2" s="209"/>
    </row>
    <row r="3" spans="1:10" ht="27.75" x14ac:dyDescent="0.65">
      <c r="A3" s="210" t="s">
        <v>94</v>
      </c>
      <c r="B3" s="210"/>
      <c r="C3" s="210"/>
      <c r="D3" s="210"/>
      <c r="E3" s="210"/>
      <c r="F3" s="210"/>
      <c r="G3" s="210"/>
    </row>
    <row r="4" spans="1:10" ht="29.25" customHeight="1" x14ac:dyDescent="0.55000000000000004">
      <c r="A4" s="281" t="s">
        <v>0</v>
      </c>
      <c r="B4" s="284" t="s">
        <v>20</v>
      </c>
      <c r="C4" s="285"/>
      <c r="D4" s="285"/>
      <c r="E4" s="281" t="s">
        <v>25</v>
      </c>
      <c r="F4" s="286" t="s">
        <v>18</v>
      </c>
      <c r="G4" s="281" t="s">
        <v>1</v>
      </c>
    </row>
    <row r="5" spans="1:10" x14ac:dyDescent="0.55000000000000004">
      <c r="A5" s="282"/>
      <c r="B5" s="289" t="s">
        <v>167</v>
      </c>
      <c r="C5" s="290"/>
      <c r="D5" s="295" t="s">
        <v>168</v>
      </c>
      <c r="E5" s="282"/>
      <c r="F5" s="287"/>
      <c r="G5" s="282"/>
    </row>
    <row r="6" spans="1:10" ht="21" customHeight="1" x14ac:dyDescent="0.55000000000000004">
      <c r="A6" s="282"/>
      <c r="B6" s="66" t="s">
        <v>21</v>
      </c>
      <c r="C6" s="295" t="s">
        <v>23</v>
      </c>
      <c r="D6" s="296"/>
      <c r="E6" s="282"/>
      <c r="F6" s="287"/>
      <c r="G6" s="282"/>
    </row>
    <row r="7" spans="1:10" x14ac:dyDescent="0.55000000000000004">
      <c r="A7" s="283"/>
      <c r="B7" s="66" t="s">
        <v>22</v>
      </c>
      <c r="C7" s="297"/>
      <c r="D7" s="297"/>
      <c r="E7" s="283"/>
      <c r="F7" s="288"/>
      <c r="G7" s="283"/>
    </row>
    <row r="8" spans="1:10" ht="21" customHeight="1" x14ac:dyDescent="0.55000000000000004">
      <c r="A8" s="60" t="s">
        <v>35</v>
      </c>
      <c r="B8" s="298"/>
      <c r="C8" s="298"/>
      <c r="D8" s="80"/>
      <c r="E8" s="80"/>
      <c r="F8" s="62"/>
      <c r="G8" s="63"/>
    </row>
    <row r="9" spans="1:10" x14ac:dyDescent="0.55000000000000004">
      <c r="A9" s="299" t="s">
        <v>174</v>
      </c>
      <c r="B9" s="303"/>
      <c r="C9" s="304"/>
      <c r="D9" s="301" t="s">
        <v>86</v>
      </c>
      <c r="E9" s="291"/>
      <c r="F9" s="293"/>
      <c r="G9" s="293"/>
      <c r="J9" s="42"/>
    </row>
    <row r="10" spans="1:10" x14ac:dyDescent="0.55000000000000004">
      <c r="A10" s="300"/>
      <c r="B10" s="305"/>
      <c r="C10" s="306"/>
      <c r="D10" s="302"/>
      <c r="E10" s="292"/>
      <c r="F10" s="294"/>
      <c r="G10" s="294"/>
    </row>
    <row r="11" spans="1:10" x14ac:dyDescent="0.55000000000000004">
      <c r="A11" s="55" t="s">
        <v>96</v>
      </c>
      <c r="B11" s="323"/>
      <c r="C11" s="323"/>
      <c r="D11" s="323"/>
      <c r="E11" s="43"/>
      <c r="F11" s="44"/>
      <c r="G11" s="45"/>
    </row>
    <row r="12" spans="1:10" ht="21.75" customHeight="1" x14ac:dyDescent="0.55000000000000004">
      <c r="A12" s="78" t="s">
        <v>89</v>
      </c>
      <c r="B12" s="356" t="s">
        <v>169</v>
      </c>
      <c r="C12" s="364"/>
      <c r="D12" s="364"/>
      <c r="E12" s="364"/>
      <c r="F12" s="364"/>
      <c r="G12" s="365"/>
      <c r="J12" s="46"/>
    </row>
    <row r="13" spans="1:10" ht="21.75" customHeight="1" x14ac:dyDescent="0.55000000000000004">
      <c r="A13" s="79"/>
      <c r="B13" s="359" t="s">
        <v>170</v>
      </c>
      <c r="C13" s="360"/>
      <c r="D13" s="360"/>
      <c r="E13" s="360"/>
      <c r="F13" s="360"/>
      <c r="G13" s="361"/>
      <c r="J13" s="46"/>
    </row>
    <row r="14" spans="1:10" ht="21.75" customHeight="1" x14ac:dyDescent="0.55000000000000004">
      <c r="A14" s="362" t="s">
        <v>87</v>
      </c>
      <c r="B14" s="356" t="s">
        <v>169</v>
      </c>
      <c r="C14" s="357"/>
      <c r="D14" s="357"/>
      <c r="E14" s="357"/>
      <c r="F14" s="357"/>
      <c r="G14" s="358"/>
    </row>
    <row r="15" spans="1:10" ht="21.75" customHeight="1" x14ac:dyDescent="0.55000000000000004">
      <c r="A15" s="363"/>
      <c r="B15" s="359" t="s">
        <v>170</v>
      </c>
      <c r="C15" s="360"/>
      <c r="D15" s="360"/>
      <c r="E15" s="360"/>
      <c r="F15" s="360"/>
      <c r="G15" s="361"/>
    </row>
    <row r="16" spans="1:10" ht="20.25" customHeight="1" x14ac:dyDescent="0.55000000000000004">
      <c r="A16" s="362" t="s">
        <v>88</v>
      </c>
      <c r="B16" s="356" t="s">
        <v>169</v>
      </c>
      <c r="C16" s="357"/>
      <c r="D16" s="357"/>
      <c r="E16" s="357"/>
      <c r="F16" s="357"/>
      <c r="G16" s="358"/>
    </row>
    <row r="17" spans="1:10" ht="21" customHeight="1" x14ac:dyDescent="0.55000000000000004">
      <c r="A17" s="363"/>
      <c r="B17" s="359" t="s">
        <v>170</v>
      </c>
      <c r="C17" s="360"/>
      <c r="D17" s="360"/>
      <c r="E17" s="360"/>
      <c r="F17" s="360"/>
      <c r="G17" s="361"/>
    </row>
    <row r="18" spans="1:10" ht="18.95" customHeight="1" x14ac:dyDescent="0.55000000000000004">
      <c r="A18" s="255" t="s">
        <v>183</v>
      </c>
      <c r="B18" s="256"/>
      <c r="C18" s="257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299" t="s">
        <v>174</v>
      </c>
      <c r="B19" s="303"/>
      <c r="C19" s="304"/>
      <c r="D19" s="301" t="s">
        <v>86</v>
      </c>
      <c r="E19" s="291"/>
      <c r="F19" s="293"/>
      <c r="G19" s="293"/>
      <c r="J19" s="42"/>
    </row>
    <row r="20" spans="1:10" x14ac:dyDescent="0.55000000000000004">
      <c r="A20" s="300"/>
      <c r="B20" s="305"/>
      <c r="C20" s="306"/>
      <c r="D20" s="302"/>
      <c r="E20" s="292"/>
      <c r="F20" s="294"/>
      <c r="G20" s="294"/>
    </row>
    <row r="21" spans="1:10" ht="21" customHeight="1" x14ac:dyDescent="0.55000000000000004">
      <c r="A21" s="53" t="s">
        <v>226</v>
      </c>
      <c r="B21" s="323"/>
      <c r="C21" s="323"/>
      <c r="D21" s="323"/>
      <c r="E21" s="43"/>
      <c r="F21" s="44"/>
      <c r="G21" s="45"/>
    </row>
    <row r="22" spans="1:10" x14ac:dyDescent="0.55000000000000004">
      <c r="A22" s="268" t="s">
        <v>172</v>
      </c>
      <c r="B22" s="356" t="s">
        <v>169</v>
      </c>
      <c r="C22" s="357"/>
      <c r="D22" s="357"/>
      <c r="E22" s="357"/>
      <c r="F22" s="357"/>
      <c r="G22" s="358"/>
    </row>
    <row r="23" spans="1:10" x14ac:dyDescent="0.55000000000000004">
      <c r="A23" s="270"/>
      <c r="B23" s="359" t="s">
        <v>170</v>
      </c>
      <c r="C23" s="360"/>
      <c r="D23" s="360"/>
      <c r="E23" s="360"/>
      <c r="F23" s="360"/>
      <c r="G23" s="361"/>
    </row>
    <row r="24" spans="1:10" x14ac:dyDescent="0.55000000000000004">
      <c r="A24" s="268" t="s">
        <v>173</v>
      </c>
      <c r="B24" s="356" t="s">
        <v>169</v>
      </c>
      <c r="C24" s="357"/>
      <c r="D24" s="357"/>
      <c r="E24" s="357"/>
      <c r="F24" s="357"/>
      <c r="G24" s="358"/>
    </row>
    <row r="25" spans="1:10" x14ac:dyDescent="0.55000000000000004">
      <c r="A25" s="270"/>
      <c r="B25" s="359" t="s">
        <v>170</v>
      </c>
      <c r="C25" s="360"/>
      <c r="D25" s="360"/>
      <c r="E25" s="360"/>
      <c r="F25" s="360"/>
      <c r="G25" s="361"/>
    </row>
    <row r="26" spans="1:10" x14ac:dyDescent="0.55000000000000004">
      <c r="A26" s="268" t="s">
        <v>171</v>
      </c>
      <c r="B26" s="356" t="s">
        <v>169</v>
      </c>
      <c r="C26" s="357"/>
      <c r="D26" s="357"/>
      <c r="E26" s="357"/>
      <c r="F26" s="357"/>
      <c r="G26" s="358"/>
    </row>
    <row r="27" spans="1:10" x14ac:dyDescent="0.55000000000000004">
      <c r="A27" s="270"/>
      <c r="B27" s="359" t="s">
        <v>170</v>
      </c>
      <c r="C27" s="360"/>
      <c r="D27" s="360"/>
      <c r="E27" s="360"/>
      <c r="F27" s="360"/>
      <c r="G27" s="361"/>
    </row>
    <row r="28" spans="1:10" x14ac:dyDescent="0.55000000000000004">
      <c r="A28" s="268" t="s">
        <v>178</v>
      </c>
      <c r="B28" s="356" t="s">
        <v>169</v>
      </c>
      <c r="C28" s="357"/>
      <c r="D28" s="357"/>
      <c r="E28" s="357"/>
      <c r="F28" s="357"/>
      <c r="G28" s="358"/>
    </row>
    <row r="29" spans="1:10" x14ac:dyDescent="0.55000000000000004">
      <c r="A29" s="270"/>
      <c r="B29" s="359" t="s">
        <v>170</v>
      </c>
      <c r="C29" s="360"/>
      <c r="D29" s="360"/>
      <c r="E29" s="360"/>
      <c r="F29" s="360"/>
      <c r="G29" s="361"/>
    </row>
    <row r="30" spans="1:10" ht="21" customHeight="1" x14ac:dyDescent="0.55000000000000004">
      <c r="A30" s="268" t="s">
        <v>177</v>
      </c>
      <c r="B30" s="356" t="s">
        <v>169</v>
      </c>
      <c r="C30" s="357"/>
      <c r="D30" s="357"/>
      <c r="E30" s="357"/>
      <c r="F30" s="357"/>
      <c r="G30" s="358"/>
    </row>
    <row r="31" spans="1:10" x14ac:dyDescent="0.55000000000000004">
      <c r="A31" s="269"/>
      <c r="B31" s="366" t="s">
        <v>170</v>
      </c>
      <c r="C31" s="367"/>
      <c r="D31" s="367"/>
      <c r="E31" s="367"/>
      <c r="F31" s="367"/>
      <c r="G31" s="368"/>
    </row>
    <row r="32" spans="1:10" ht="15" customHeight="1" x14ac:dyDescent="0.55000000000000004">
      <c r="A32" s="270"/>
      <c r="B32" s="93"/>
      <c r="C32" s="94"/>
      <c r="D32" s="94"/>
      <c r="E32" s="94"/>
      <c r="F32" s="94"/>
      <c r="G32" s="95"/>
    </row>
    <row r="33" spans="1:7" x14ac:dyDescent="0.55000000000000004">
      <c r="A33" s="268" t="s">
        <v>176</v>
      </c>
      <c r="B33" s="356" t="s">
        <v>169</v>
      </c>
      <c r="C33" s="357"/>
      <c r="D33" s="357"/>
      <c r="E33" s="357"/>
      <c r="F33" s="357"/>
      <c r="G33" s="358"/>
    </row>
    <row r="34" spans="1:7" x14ac:dyDescent="0.55000000000000004">
      <c r="A34" s="270"/>
      <c r="B34" s="359" t="s">
        <v>170</v>
      </c>
      <c r="C34" s="360"/>
      <c r="D34" s="360"/>
      <c r="E34" s="360"/>
      <c r="F34" s="360"/>
      <c r="G34" s="361"/>
    </row>
    <row r="35" spans="1:7" x14ac:dyDescent="0.55000000000000004">
      <c r="A35" s="268" t="s">
        <v>175</v>
      </c>
      <c r="B35" s="356" t="s">
        <v>169</v>
      </c>
      <c r="C35" s="357"/>
      <c r="D35" s="357"/>
      <c r="E35" s="357"/>
      <c r="F35" s="357"/>
      <c r="G35" s="358"/>
    </row>
    <row r="36" spans="1:7" x14ac:dyDescent="0.55000000000000004">
      <c r="A36" s="270"/>
      <c r="B36" s="359" t="s">
        <v>170</v>
      </c>
      <c r="C36" s="360"/>
      <c r="D36" s="360"/>
      <c r="E36" s="360"/>
      <c r="F36" s="360"/>
      <c r="G36" s="361"/>
    </row>
    <row r="37" spans="1:7" x14ac:dyDescent="0.55000000000000004">
      <c r="A37" s="268" t="s">
        <v>179</v>
      </c>
      <c r="B37" s="356" t="s">
        <v>169</v>
      </c>
      <c r="C37" s="357"/>
      <c r="D37" s="357"/>
      <c r="E37" s="357"/>
      <c r="F37" s="357"/>
      <c r="G37" s="358"/>
    </row>
    <row r="38" spans="1:7" x14ac:dyDescent="0.55000000000000004">
      <c r="A38" s="270"/>
      <c r="B38" s="359" t="s">
        <v>170</v>
      </c>
      <c r="C38" s="360"/>
      <c r="D38" s="360"/>
      <c r="E38" s="360"/>
      <c r="F38" s="360"/>
      <c r="G38" s="361"/>
    </row>
    <row r="39" spans="1:7" x14ac:dyDescent="0.55000000000000004">
      <c r="A39" s="268" t="s">
        <v>180</v>
      </c>
      <c r="B39" s="356" t="s">
        <v>169</v>
      </c>
      <c r="C39" s="357"/>
      <c r="D39" s="357"/>
      <c r="E39" s="357"/>
      <c r="F39" s="357"/>
      <c r="G39" s="358"/>
    </row>
    <row r="40" spans="1:7" x14ac:dyDescent="0.55000000000000004">
      <c r="A40" s="270"/>
      <c r="B40" s="359" t="s">
        <v>170</v>
      </c>
      <c r="C40" s="360"/>
      <c r="D40" s="360"/>
      <c r="E40" s="360"/>
      <c r="F40" s="360"/>
      <c r="G40" s="361"/>
    </row>
    <row r="41" spans="1:7" ht="21" customHeight="1" x14ac:dyDescent="0.55000000000000004">
      <c r="A41" s="268" t="s">
        <v>181</v>
      </c>
      <c r="B41" s="356" t="s">
        <v>169</v>
      </c>
      <c r="C41" s="357"/>
      <c r="D41" s="357"/>
      <c r="E41" s="357"/>
      <c r="F41" s="357"/>
      <c r="G41" s="358"/>
    </row>
    <row r="42" spans="1:7" ht="20.25" customHeight="1" x14ac:dyDescent="0.55000000000000004">
      <c r="A42" s="269"/>
      <c r="B42" s="366" t="s">
        <v>170</v>
      </c>
      <c r="C42" s="367"/>
      <c r="D42" s="367"/>
      <c r="E42" s="367"/>
      <c r="F42" s="367"/>
      <c r="G42" s="368"/>
    </row>
    <row r="43" spans="1:7" ht="17.25" customHeight="1" x14ac:dyDescent="0.55000000000000004">
      <c r="A43" s="270"/>
      <c r="B43" s="93"/>
      <c r="C43" s="94"/>
      <c r="D43" s="94"/>
      <c r="E43" s="94"/>
      <c r="F43" s="94"/>
      <c r="G43" s="95"/>
    </row>
    <row r="44" spans="1:7" x14ac:dyDescent="0.55000000000000004">
      <c r="A44" s="268" t="s">
        <v>182</v>
      </c>
      <c r="B44" s="356" t="s">
        <v>169</v>
      </c>
      <c r="C44" s="357"/>
      <c r="D44" s="357"/>
      <c r="E44" s="357"/>
      <c r="F44" s="357"/>
      <c r="G44" s="358"/>
    </row>
    <row r="45" spans="1:7" x14ac:dyDescent="0.55000000000000004">
      <c r="A45" s="270"/>
      <c r="B45" s="359" t="s">
        <v>170</v>
      </c>
      <c r="C45" s="360"/>
      <c r="D45" s="360"/>
      <c r="E45" s="360"/>
      <c r="F45" s="360"/>
      <c r="G45" s="361"/>
    </row>
    <row r="46" spans="1:7" ht="18.95" customHeight="1" x14ac:dyDescent="0.55000000000000004">
      <c r="A46" s="255" t="s">
        <v>183</v>
      </c>
      <c r="B46" s="256"/>
      <c r="C46" s="257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5</v>
      </c>
      <c r="B47" s="298"/>
      <c r="C47" s="298"/>
      <c r="D47" s="80"/>
      <c r="E47" s="80"/>
      <c r="F47" s="62"/>
      <c r="G47" s="63"/>
    </row>
    <row r="48" spans="1:7" ht="22.5" customHeight="1" x14ac:dyDescent="0.55000000000000004">
      <c r="A48" s="325" t="s">
        <v>102</v>
      </c>
      <c r="B48" s="4"/>
      <c r="C48" s="293"/>
      <c r="D48" s="309"/>
      <c r="E48" s="293"/>
      <c r="F48" s="293"/>
      <c r="G48" s="293"/>
    </row>
    <row r="49" spans="1:7" ht="23.25" customHeight="1" x14ac:dyDescent="0.55000000000000004">
      <c r="A49" s="326"/>
      <c r="B49" s="4"/>
      <c r="C49" s="294"/>
      <c r="D49" s="311"/>
      <c r="E49" s="307"/>
      <c r="F49" s="307"/>
      <c r="G49" s="307"/>
    </row>
    <row r="50" spans="1:7" ht="21.75" customHeight="1" x14ac:dyDescent="0.55000000000000004">
      <c r="A50" s="327" t="s">
        <v>103</v>
      </c>
      <c r="B50" s="4"/>
      <c r="C50" s="293"/>
      <c r="D50" s="309"/>
      <c r="E50" s="293"/>
      <c r="F50" s="293"/>
      <c r="G50" s="293"/>
    </row>
    <row r="51" spans="1:7" x14ac:dyDescent="0.55000000000000004">
      <c r="A51" s="328"/>
      <c r="B51" s="4"/>
      <c r="C51" s="294"/>
      <c r="D51" s="310"/>
      <c r="E51" s="307"/>
      <c r="F51" s="307"/>
      <c r="G51" s="307"/>
    </row>
    <row r="52" spans="1:7" x14ac:dyDescent="0.55000000000000004">
      <c r="A52" s="328"/>
      <c r="B52" s="4"/>
      <c r="C52" s="293"/>
      <c r="D52" s="310"/>
      <c r="E52" s="307"/>
      <c r="F52" s="307"/>
      <c r="G52" s="307"/>
    </row>
    <row r="53" spans="1:7" x14ac:dyDescent="0.55000000000000004">
      <c r="A53" s="329"/>
      <c r="B53" s="4"/>
      <c r="C53" s="294"/>
      <c r="D53" s="311"/>
      <c r="E53" s="294"/>
      <c r="F53" s="294"/>
      <c r="G53" s="294"/>
    </row>
    <row r="54" spans="1:7" ht="18.95" customHeight="1" x14ac:dyDescent="0.55000000000000004">
      <c r="A54" s="255" t="s">
        <v>192</v>
      </c>
      <c r="B54" s="256"/>
      <c r="C54" s="257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48</v>
      </c>
      <c r="B55" s="298"/>
      <c r="C55" s="298"/>
      <c r="D55" s="80"/>
      <c r="E55" s="80"/>
      <c r="F55" s="62"/>
      <c r="G55" s="63"/>
    </row>
    <row r="56" spans="1:7" ht="18.95" customHeight="1" x14ac:dyDescent="0.55000000000000004">
      <c r="A56" s="96" t="s">
        <v>106</v>
      </c>
      <c r="B56" s="369"/>
      <c r="C56" s="370"/>
      <c r="D56" s="271"/>
      <c r="E56" s="271"/>
      <c r="F56" s="271"/>
      <c r="G56" s="271"/>
    </row>
    <row r="57" spans="1:7" x14ac:dyDescent="0.55000000000000004">
      <c r="A57" s="97" t="s">
        <v>184</v>
      </c>
      <c r="B57" s="371"/>
      <c r="C57" s="372"/>
      <c r="D57" s="272"/>
      <c r="E57" s="272"/>
      <c r="F57" s="272"/>
      <c r="G57" s="272"/>
    </row>
    <row r="58" spans="1:7" ht="37.5" x14ac:dyDescent="0.55000000000000004">
      <c r="A58" s="99" t="s">
        <v>185</v>
      </c>
      <c r="B58" s="373"/>
      <c r="C58" s="374"/>
      <c r="D58" s="273"/>
      <c r="E58" s="273"/>
      <c r="F58" s="273"/>
      <c r="G58" s="273"/>
    </row>
    <row r="59" spans="1:7" ht="43.5" x14ac:dyDescent="0.55000000000000004">
      <c r="A59" s="96" t="s">
        <v>107</v>
      </c>
      <c r="B59" s="369"/>
      <c r="C59" s="370"/>
      <c r="D59" s="271"/>
      <c r="E59" s="271"/>
      <c r="F59" s="271"/>
      <c r="G59" s="271"/>
    </row>
    <row r="60" spans="1:7" ht="56.25" x14ac:dyDescent="0.55000000000000004">
      <c r="A60" s="98" t="s">
        <v>186</v>
      </c>
      <c r="B60" s="371"/>
      <c r="C60" s="372"/>
      <c r="D60" s="272"/>
      <c r="E60" s="272"/>
      <c r="F60" s="272"/>
      <c r="G60" s="272"/>
    </row>
    <row r="61" spans="1:7" ht="56.25" x14ac:dyDescent="0.55000000000000004">
      <c r="A61" s="98" t="s">
        <v>187</v>
      </c>
      <c r="B61" s="371"/>
      <c r="C61" s="372"/>
      <c r="D61" s="272"/>
      <c r="E61" s="272"/>
      <c r="F61" s="272"/>
      <c r="G61" s="272"/>
    </row>
    <row r="62" spans="1:7" ht="56.25" x14ac:dyDescent="0.55000000000000004">
      <c r="A62" s="99" t="s">
        <v>188</v>
      </c>
      <c r="B62" s="373"/>
      <c r="C62" s="374"/>
      <c r="D62" s="273"/>
      <c r="E62" s="273"/>
      <c r="F62" s="273"/>
      <c r="G62" s="273"/>
    </row>
    <row r="63" spans="1:7" ht="21.75" customHeight="1" x14ac:dyDescent="0.55000000000000004">
      <c r="A63" s="96" t="s">
        <v>108</v>
      </c>
      <c r="B63" s="369"/>
      <c r="C63" s="370"/>
      <c r="D63" s="271"/>
      <c r="E63" s="271"/>
      <c r="F63" s="271"/>
      <c r="G63" s="271"/>
    </row>
    <row r="64" spans="1:7" ht="37.5" x14ac:dyDescent="0.55000000000000004">
      <c r="A64" s="98" t="s">
        <v>189</v>
      </c>
      <c r="B64" s="371"/>
      <c r="C64" s="372"/>
      <c r="D64" s="272"/>
      <c r="E64" s="272"/>
      <c r="F64" s="272"/>
      <c r="G64" s="272"/>
    </row>
    <row r="65" spans="1:11" x14ac:dyDescent="0.55000000000000004">
      <c r="A65" s="98" t="s">
        <v>190</v>
      </c>
      <c r="B65" s="371"/>
      <c r="C65" s="372"/>
      <c r="D65" s="272"/>
      <c r="E65" s="272"/>
      <c r="F65" s="272"/>
      <c r="G65" s="272"/>
    </row>
    <row r="66" spans="1:11" ht="37.5" x14ac:dyDescent="0.55000000000000004">
      <c r="A66" s="99" t="s">
        <v>191</v>
      </c>
      <c r="B66" s="373"/>
      <c r="C66" s="374"/>
      <c r="D66" s="273"/>
      <c r="E66" s="273"/>
      <c r="F66" s="273"/>
      <c r="G66" s="273"/>
    </row>
    <row r="67" spans="1:11" ht="18.95" customHeight="1" x14ac:dyDescent="0.55000000000000004">
      <c r="A67" s="255" t="s">
        <v>193</v>
      </c>
      <c r="B67" s="256"/>
      <c r="C67" s="257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27</v>
      </c>
      <c r="B68" s="298"/>
      <c r="C68" s="298"/>
      <c r="D68" s="80"/>
      <c r="E68" s="80"/>
      <c r="F68" s="62"/>
      <c r="G68" s="63"/>
    </row>
    <row r="69" spans="1:11" ht="43.5" x14ac:dyDescent="0.55000000000000004">
      <c r="A69" s="96" t="s">
        <v>104</v>
      </c>
      <c r="B69" s="369"/>
      <c r="C69" s="370"/>
      <c r="D69" s="271"/>
      <c r="E69" s="271"/>
      <c r="F69" s="271"/>
      <c r="G69" s="271"/>
    </row>
    <row r="70" spans="1:11" ht="37.5" x14ac:dyDescent="0.55000000000000004">
      <c r="A70" s="98" t="s">
        <v>197</v>
      </c>
      <c r="B70" s="371"/>
      <c r="C70" s="372"/>
      <c r="D70" s="272"/>
      <c r="E70" s="272"/>
      <c r="F70" s="272"/>
      <c r="G70" s="272"/>
    </row>
    <row r="71" spans="1:11" x14ac:dyDescent="0.55000000000000004">
      <c r="A71" s="98" t="s">
        <v>198</v>
      </c>
      <c r="B71" s="371"/>
      <c r="C71" s="372"/>
      <c r="D71" s="272"/>
      <c r="E71" s="272"/>
      <c r="F71" s="272"/>
      <c r="G71" s="272"/>
    </row>
    <row r="72" spans="1:11" ht="37.5" x14ac:dyDescent="0.55000000000000004">
      <c r="A72" s="99" t="s">
        <v>199</v>
      </c>
      <c r="B72" s="373"/>
      <c r="C72" s="374"/>
      <c r="D72" s="273"/>
      <c r="E72" s="273"/>
      <c r="F72" s="273"/>
      <c r="G72" s="273"/>
    </row>
    <row r="73" spans="1:11" ht="18.95" customHeight="1" x14ac:dyDescent="0.55000000000000004">
      <c r="A73" s="72" t="s">
        <v>105</v>
      </c>
      <c r="B73" s="330"/>
      <c r="C73" s="331"/>
      <c r="D73" s="89"/>
      <c r="E73" s="3"/>
      <c r="F73" s="3"/>
      <c r="G73" s="3"/>
    </row>
    <row r="74" spans="1:11" ht="18.95" customHeight="1" x14ac:dyDescent="0.55000000000000004">
      <c r="A74" s="334" t="s">
        <v>200</v>
      </c>
      <c r="B74" s="4"/>
      <c r="C74" s="293"/>
      <c r="D74" s="316"/>
      <c r="E74" s="293"/>
      <c r="F74" s="293"/>
      <c r="G74" s="293"/>
      <c r="K74" s="42"/>
    </row>
    <row r="75" spans="1:11" ht="18.95" customHeight="1" x14ac:dyDescent="0.55000000000000004">
      <c r="A75" s="335"/>
      <c r="B75" s="4"/>
      <c r="C75" s="294"/>
      <c r="D75" s="317"/>
      <c r="E75" s="307"/>
      <c r="F75" s="307"/>
      <c r="G75" s="307"/>
      <c r="K75" s="42"/>
    </row>
    <row r="76" spans="1:11" ht="18.95" customHeight="1" x14ac:dyDescent="0.55000000000000004">
      <c r="A76" s="335"/>
      <c r="B76" s="4"/>
      <c r="C76" s="293"/>
      <c r="D76" s="317"/>
      <c r="E76" s="307"/>
      <c r="F76" s="307"/>
      <c r="G76" s="307"/>
      <c r="K76" s="42"/>
    </row>
    <row r="77" spans="1:11" ht="18.95" customHeight="1" x14ac:dyDescent="0.55000000000000004">
      <c r="A77" s="336"/>
      <c r="B77" s="4"/>
      <c r="C77" s="294"/>
      <c r="D77" s="318"/>
      <c r="E77" s="294"/>
      <c r="F77" s="294"/>
      <c r="G77" s="294"/>
      <c r="K77" s="42"/>
    </row>
    <row r="78" spans="1:11" ht="18.75" customHeight="1" x14ac:dyDescent="0.55000000000000004">
      <c r="A78" s="334" t="s">
        <v>201</v>
      </c>
      <c r="B78" s="4"/>
      <c r="C78" s="293"/>
      <c r="D78" s="316"/>
      <c r="E78" s="293"/>
      <c r="F78" s="293"/>
      <c r="G78" s="293"/>
      <c r="K78" s="42"/>
    </row>
    <row r="79" spans="1:11" ht="18.75" customHeight="1" x14ac:dyDescent="0.55000000000000004">
      <c r="A79" s="335"/>
      <c r="B79" s="4"/>
      <c r="C79" s="294"/>
      <c r="D79" s="317"/>
      <c r="E79" s="307"/>
      <c r="F79" s="307"/>
      <c r="G79" s="307"/>
    </row>
    <row r="80" spans="1:11" ht="18.75" customHeight="1" x14ac:dyDescent="0.55000000000000004">
      <c r="A80" s="335"/>
      <c r="B80" s="4"/>
      <c r="C80" s="293"/>
      <c r="D80" s="317"/>
      <c r="E80" s="307"/>
      <c r="F80" s="307"/>
      <c r="G80" s="307"/>
    </row>
    <row r="81" spans="1:7" ht="18.75" customHeight="1" x14ac:dyDescent="0.55000000000000004">
      <c r="A81" s="336"/>
      <c r="B81" s="4"/>
      <c r="C81" s="294"/>
      <c r="D81" s="318"/>
      <c r="E81" s="294"/>
      <c r="F81" s="294"/>
      <c r="G81" s="294"/>
    </row>
    <row r="82" spans="1:7" ht="18.75" customHeight="1" x14ac:dyDescent="0.55000000000000004">
      <c r="A82" s="319" t="s">
        <v>202</v>
      </c>
      <c r="B82" s="4"/>
      <c r="C82" s="293"/>
      <c r="D82" s="316"/>
      <c r="E82" s="293"/>
      <c r="F82" s="293"/>
      <c r="G82" s="293"/>
    </row>
    <row r="83" spans="1:7" ht="18.75" customHeight="1" x14ac:dyDescent="0.55000000000000004">
      <c r="A83" s="320"/>
      <c r="B83" s="4"/>
      <c r="C83" s="294"/>
      <c r="D83" s="317"/>
      <c r="E83" s="307"/>
      <c r="F83" s="307"/>
      <c r="G83" s="307"/>
    </row>
    <row r="84" spans="1:7" ht="18.75" customHeight="1" x14ac:dyDescent="0.55000000000000004">
      <c r="A84" s="320"/>
      <c r="B84" s="4"/>
      <c r="C84" s="293"/>
      <c r="D84" s="317"/>
      <c r="E84" s="307"/>
      <c r="F84" s="307"/>
      <c r="G84" s="307"/>
    </row>
    <row r="85" spans="1:7" ht="18.75" customHeight="1" x14ac:dyDescent="0.55000000000000004">
      <c r="A85" s="321"/>
      <c r="B85" s="4"/>
      <c r="C85" s="294"/>
      <c r="D85" s="318"/>
      <c r="E85" s="294"/>
      <c r="F85" s="294"/>
      <c r="G85" s="294"/>
    </row>
    <row r="86" spans="1:7" ht="18.75" customHeight="1" x14ac:dyDescent="0.55000000000000004">
      <c r="A86" s="319" t="s">
        <v>203</v>
      </c>
      <c r="B86" s="4"/>
      <c r="C86" s="293"/>
      <c r="D86" s="316"/>
      <c r="E86" s="293"/>
      <c r="F86" s="293"/>
      <c r="G86" s="293"/>
    </row>
    <row r="87" spans="1:7" ht="21.75" customHeight="1" x14ac:dyDescent="0.55000000000000004">
      <c r="A87" s="320"/>
      <c r="B87" s="4"/>
      <c r="C87" s="294"/>
      <c r="D87" s="317"/>
      <c r="E87" s="307"/>
      <c r="F87" s="307"/>
      <c r="G87" s="307"/>
    </row>
    <row r="88" spans="1:7" x14ac:dyDescent="0.55000000000000004">
      <c r="A88" s="320"/>
      <c r="B88" s="4"/>
      <c r="C88" s="293"/>
      <c r="D88" s="317"/>
      <c r="E88" s="307"/>
      <c r="F88" s="307"/>
      <c r="G88" s="307"/>
    </row>
    <row r="89" spans="1:7" x14ac:dyDescent="0.55000000000000004">
      <c r="A89" s="321"/>
      <c r="B89" s="4"/>
      <c r="C89" s="294"/>
      <c r="D89" s="318"/>
      <c r="E89" s="294"/>
      <c r="F89" s="294"/>
      <c r="G89" s="294"/>
    </row>
    <row r="90" spans="1:7" ht="18.95" customHeight="1" x14ac:dyDescent="0.55000000000000004">
      <c r="A90" s="100" t="s">
        <v>162</v>
      </c>
      <c r="B90" s="369"/>
      <c r="C90" s="370"/>
      <c r="D90" s="267"/>
      <c r="E90" s="267"/>
      <c r="F90" s="267"/>
      <c r="G90" s="267"/>
    </row>
    <row r="91" spans="1:7" ht="18.95" customHeight="1" x14ac:dyDescent="0.55000000000000004">
      <c r="A91" s="101" t="s">
        <v>198</v>
      </c>
      <c r="B91" s="371"/>
      <c r="C91" s="372"/>
      <c r="D91" s="267"/>
      <c r="E91" s="267"/>
      <c r="F91" s="267"/>
      <c r="G91" s="267"/>
    </row>
    <row r="92" spans="1:7" ht="18.95" customHeight="1" x14ac:dyDescent="0.55000000000000004">
      <c r="A92" s="102" t="s">
        <v>199</v>
      </c>
      <c r="B92" s="373"/>
      <c r="C92" s="374"/>
      <c r="D92" s="267"/>
      <c r="E92" s="267"/>
      <c r="F92" s="267"/>
      <c r="G92" s="267"/>
    </row>
    <row r="93" spans="1:7" ht="18.95" customHeight="1" x14ac:dyDescent="0.55000000000000004">
      <c r="A93" s="255" t="s">
        <v>194</v>
      </c>
      <c r="B93" s="256"/>
      <c r="C93" s="257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59</v>
      </c>
      <c r="B94" s="62"/>
      <c r="C94" s="62"/>
      <c r="D94" s="80"/>
      <c r="E94" s="80"/>
      <c r="F94" s="62"/>
      <c r="G94" s="63"/>
    </row>
    <row r="95" spans="1:7" ht="43.5" x14ac:dyDescent="0.55000000000000004">
      <c r="A95" s="96" t="s">
        <v>117</v>
      </c>
      <c r="B95" s="369"/>
      <c r="C95" s="370"/>
      <c r="D95" s="271"/>
      <c r="E95" s="271"/>
      <c r="F95" s="271"/>
      <c r="G95" s="271"/>
    </row>
    <row r="96" spans="1:7" ht="75" x14ac:dyDescent="0.55000000000000004">
      <c r="A96" s="98" t="s">
        <v>204</v>
      </c>
      <c r="B96" s="371"/>
      <c r="C96" s="372"/>
      <c r="D96" s="272"/>
      <c r="E96" s="272"/>
      <c r="F96" s="272"/>
      <c r="G96" s="272"/>
    </row>
    <row r="97" spans="1:7" ht="56.25" x14ac:dyDescent="0.55000000000000004">
      <c r="A97" s="98" t="s">
        <v>205</v>
      </c>
      <c r="B97" s="371"/>
      <c r="C97" s="372"/>
      <c r="D97" s="272"/>
      <c r="E97" s="272"/>
      <c r="F97" s="272"/>
      <c r="G97" s="272"/>
    </row>
    <row r="98" spans="1:7" ht="56.25" x14ac:dyDescent="0.55000000000000004">
      <c r="A98" s="99" t="s">
        <v>206</v>
      </c>
      <c r="B98" s="373"/>
      <c r="C98" s="374"/>
      <c r="D98" s="273"/>
      <c r="E98" s="273"/>
      <c r="F98" s="273"/>
      <c r="G98" s="273"/>
    </row>
    <row r="99" spans="1:7" ht="18" customHeight="1" x14ac:dyDescent="0.55000000000000004">
      <c r="A99" s="110" t="s">
        <v>118</v>
      </c>
      <c r="B99" s="375"/>
      <c r="C99" s="375"/>
      <c r="D99" s="108"/>
      <c r="E99" s="108"/>
      <c r="F99" s="108"/>
      <c r="G99" s="109"/>
    </row>
    <row r="100" spans="1:7" ht="18" customHeight="1" x14ac:dyDescent="0.55000000000000004">
      <c r="A100" s="107" t="s">
        <v>217</v>
      </c>
      <c r="B100" s="369"/>
      <c r="C100" s="370"/>
      <c r="D100" s="271"/>
      <c r="E100" s="271"/>
      <c r="F100" s="271"/>
      <c r="G100" s="271"/>
    </row>
    <row r="101" spans="1:7" x14ac:dyDescent="0.55000000000000004">
      <c r="A101" s="98" t="s">
        <v>207</v>
      </c>
      <c r="B101" s="371"/>
      <c r="C101" s="372"/>
      <c r="D101" s="272"/>
      <c r="E101" s="272"/>
      <c r="F101" s="272"/>
      <c r="G101" s="272"/>
    </row>
    <row r="102" spans="1:7" ht="56.25" x14ac:dyDescent="0.55000000000000004">
      <c r="A102" s="98" t="s">
        <v>208</v>
      </c>
      <c r="B102" s="371"/>
      <c r="C102" s="372"/>
      <c r="D102" s="272"/>
      <c r="E102" s="272"/>
      <c r="F102" s="272"/>
      <c r="G102" s="272"/>
    </row>
    <row r="103" spans="1:7" ht="37.5" x14ac:dyDescent="0.55000000000000004">
      <c r="A103" s="98" t="s">
        <v>210</v>
      </c>
      <c r="B103" s="371"/>
      <c r="C103" s="372"/>
      <c r="D103" s="272"/>
      <c r="E103" s="272"/>
      <c r="F103" s="272"/>
      <c r="G103" s="272"/>
    </row>
    <row r="104" spans="1:7" ht="37.5" x14ac:dyDescent="0.55000000000000004">
      <c r="A104" s="98" t="s">
        <v>211</v>
      </c>
      <c r="B104" s="371"/>
      <c r="C104" s="372"/>
      <c r="D104" s="272"/>
      <c r="E104" s="272"/>
      <c r="F104" s="272"/>
      <c r="G104" s="272"/>
    </row>
    <row r="105" spans="1:7" ht="37.5" x14ac:dyDescent="0.55000000000000004">
      <c r="A105" s="99" t="s">
        <v>212</v>
      </c>
      <c r="B105" s="373"/>
      <c r="C105" s="374"/>
      <c r="D105" s="273"/>
      <c r="E105" s="273"/>
      <c r="F105" s="273"/>
      <c r="G105" s="273"/>
    </row>
    <row r="106" spans="1:7" ht="21" customHeight="1" x14ac:dyDescent="0.55000000000000004">
      <c r="A106" s="104" t="s">
        <v>218</v>
      </c>
      <c r="B106" s="376"/>
      <c r="C106" s="377"/>
      <c r="D106" s="382"/>
      <c r="E106" s="385"/>
      <c r="F106" s="385"/>
      <c r="G106" s="385"/>
    </row>
    <row r="107" spans="1:7" x14ac:dyDescent="0.55000000000000004">
      <c r="A107" s="105" t="s">
        <v>207</v>
      </c>
      <c r="B107" s="378"/>
      <c r="C107" s="379"/>
      <c r="D107" s="383"/>
      <c r="E107" s="386"/>
      <c r="F107" s="386"/>
      <c r="G107" s="386"/>
    </row>
    <row r="108" spans="1:7" ht="56.25" x14ac:dyDescent="0.55000000000000004">
      <c r="A108" s="105" t="s">
        <v>208</v>
      </c>
      <c r="B108" s="378"/>
      <c r="C108" s="379"/>
      <c r="D108" s="383"/>
      <c r="E108" s="386"/>
      <c r="F108" s="386"/>
      <c r="G108" s="386"/>
    </row>
    <row r="109" spans="1:7" ht="56.25" x14ac:dyDescent="0.55000000000000004">
      <c r="A109" s="105" t="s">
        <v>209</v>
      </c>
      <c r="B109" s="378"/>
      <c r="C109" s="379"/>
      <c r="D109" s="383"/>
      <c r="E109" s="386"/>
      <c r="F109" s="386"/>
      <c r="G109" s="386"/>
    </row>
    <row r="110" spans="1:7" ht="37.5" x14ac:dyDescent="0.55000000000000004">
      <c r="A110" s="105" t="s">
        <v>210</v>
      </c>
      <c r="B110" s="378"/>
      <c r="C110" s="379"/>
      <c r="D110" s="383"/>
      <c r="E110" s="386"/>
      <c r="F110" s="386"/>
      <c r="G110" s="386"/>
    </row>
    <row r="111" spans="1:7" ht="75" x14ac:dyDescent="0.55000000000000004">
      <c r="A111" s="106" t="s">
        <v>224</v>
      </c>
      <c r="B111" s="380"/>
      <c r="C111" s="381"/>
      <c r="D111" s="384"/>
      <c r="E111" s="387"/>
      <c r="F111" s="387"/>
      <c r="G111" s="387"/>
    </row>
    <row r="112" spans="1:7" x14ac:dyDescent="0.55000000000000004">
      <c r="A112" s="110" t="s">
        <v>119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217</v>
      </c>
      <c r="B113" s="369"/>
      <c r="C113" s="370"/>
      <c r="D113" s="338"/>
      <c r="E113" s="338"/>
      <c r="F113" s="338"/>
      <c r="G113" s="338"/>
    </row>
    <row r="114" spans="1:7" ht="37.5" x14ac:dyDescent="0.55000000000000004">
      <c r="A114" s="98" t="s">
        <v>213</v>
      </c>
      <c r="B114" s="371"/>
      <c r="C114" s="372"/>
      <c r="D114" s="339"/>
      <c r="E114" s="339"/>
      <c r="F114" s="339"/>
      <c r="G114" s="339"/>
    </row>
    <row r="115" spans="1:7" ht="37.5" x14ac:dyDescent="0.55000000000000004">
      <c r="A115" s="98" t="s">
        <v>214</v>
      </c>
      <c r="B115" s="371"/>
      <c r="C115" s="372"/>
      <c r="D115" s="339"/>
      <c r="E115" s="339"/>
      <c r="F115" s="339"/>
      <c r="G115" s="339"/>
    </row>
    <row r="116" spans="1:7" ht="56.25" x14ac:dyDescent="0.55000000000000004">
      <c r="A116" s="98" t="s">
        <v>215</v>
      </c>
      <c r="B116" s="373"/>
      <c r="C116" s="374"/>
      <c r="D116" s="340"/>
      <c r="E116" s="340"/>
      <c r="F116" s="340"/>
      <c r="G116" s="340"/>
    </row>
    <row r="117" spans="1:7" ht="21" customHeight="1" x14ac:dyDescent="0.55000000000000004">
      <c r="A117" s="104" t="s">
        <v>218</v>
      </c>
      <c r="B117" s="369"/>
      <c r="C117" s="370"/>
      <c r="D117" s="338"/>
      <c r="E117" s="338"/>
      <c r="F117" s="338"/>
      <c r="G117" s="338"/>
    </row>
    <row r="118" spans="1:7" ht="37.5" x14ac:dyDescent="0.55000000000000004">
      <c r="A118" s="98" t="s">
        <v>213</v>
      </c>
      <c r="B118" s="371"/>
      <c r="C118" s="372"/>
      <c r="D118" s="339"/>
      <c r="E118" s="339"/>
      <c r="F118" s="339"/>
      <c r="G118" s="339"/>
    </row>
    <row r="119" spans="1:7" ht="37.5" x14ac:dyDescent="0.55000000000000004">
      <c r="A119" s="98" t="s">
        <v>214</v>
      </c>
      <c r="B119" s="371"/>
      <c r="C119" s="372"/>
      <c r="D119" s="339"/>
      <c r="E119" s="339"/>
      <c r="F119" s="339"/>
      <c r="G119" s="339"/>
    </row>
    <row r="120" spans="1:7" ht="56.25" x14ac:dyDescent="0.55000000000000004">
      <c r="A120" s="98" t="s">
        <v>215</v>
      </c>
      <c r="B120" s="371"/>
      <c r="C120" s="372"/>
      <c r="D120" s="339"/>
      <c r="E120" s="339"/>
      <c r="F120" s="339"/>
      <c r="G120" s="339"/>
    </row>
    <row r="121" spans="1:7" ht="33" customHeight="1" x14ac:dyDescent="0.55000000000000004">
      <c r="A121" s="99" t="s">
        <v>216</v>
      </c>
      <c r="B121" s="373"/>
      <c r="C121" s="374"/>
      <c r="D121" s="340"/>
      <c r="E121" s="340"/>
      <c r="F121" s="340"/>
      <c r="G121" s="340"/>
    </row>
    <row r="122" spans="1:7" x14ac:dyDescent="0.55000000000000004">
      <c r="A122" s="268" t="s">
        <v>120</v>
      </c>
      <c r="B122" s="86">
        <v>0</v>
      </c>
      <c r="C122" s="341"/>
      <c r="D122" s="352">
        <v>0</v>
      </c>
      <c r="E122" s="228"/>
      <c r="F122" s="228"/>
      <c r="G122" s="228"/>
    </row>
    <row r="123" spans="1:7" x14ac:dyDescent="0.55000000000000004">
      <c r="A123" s="270"/>
      <c r="B123" s="86">
        <v>12</v>
      </c>
      <c r="C123" s="342"/>
      <c r="D123" s="353"/>
      <c r="E123" s="355"/>
      <c r="F123" s="355"/>
      <c r="G123" s="355"/>
    </row>
    <row r="124" spans="1:7" x14ac:dyDescent="0.55000000000000004">
      <c r="A124" s="334" t="s">
        <v>123</v>
      </c>
      <c r="B124" s="356" t="s">
        <v>169</v>
      </c>
      <c r="C124" s="357"/>
      <c r="D124" s="357"/>
      <c r="E124" s="357"/>
      <c r="F124" s="357"/>
      <c r="G124" s="358"/>
    </row>
    <row r="125" spans="1:7" ht="27.75" customHeight="1" x14ac:dyDescent="0.55000000000000004">
      <c r="A125" s="336"/>
      <c r="B125" s="359" t="s">
        <v>220</v>
      </c>
      <c r="C125" s="360"/>
      <c r="D125" s="360"/>
      <c r="E125" s="360"/>
      <c r="F125" s="360"/>
      <c r="G125" s="361"/>
    </row>
    <row r="126" spans="1:7" x14ac:dyDescent="0.55000000000000004">
      <c r="A126" s="334" t="s">
        <v>219</v>
      </c>
      <c r="B126" s="356" t="s">
        <v>169</v>
      </c>
      <c r="C126" s="357"/>
      <c r="D126" s="357"/>
      <c r="E126" s="357"/>
      <c r="F126" s="357"/>
      <c r="G126" s="358"/>
    </row>
    <row r="127" spans="1:7" ht="27.75" customHeight="1" x14ac:dyDescent="0.55000000000000004">
      <c r="A127" s="336"/>
      <c r="B127" s="359" t="s">
        <v>220</v>
      </c>
      <c r="C127" s="360"/>
      <c r="D127" s="360"/>
      <c r="E127" s="360"/>
      <c r="F127" s="360"/>
      <c r="G127" s="361"/>
    </row>
    <row r="128" spans="1:7" x14ac:dyDescent="0.55000000000000004">
      <c r="A128" s="334" t="s">
        <v>125</v>
      </c>
      <c r="B128" s="356" t="s">
        <v>169</v>
      </c>
      <c r="C128" s="357"/>
      <c r="D128" s="357"/>
      <c r="E128" s="357"/>
      <c r="F128" s="357"/>
      <c r="G128" s="358"/>
    </row>
    <row r="129" spans="1:7" ht="45.75" customHeight="1" x14ac:dyDescent="0.55000000000000004">
      <c r="A129" s="336"/>
      <c r="B129" s="359" t="s">
        <v>220</v>
      </c>
      <c r="C129" s="360"/>
      <c r="D129" s="360"/>
      <c r="E129" s="360"/>
      <c r="F129" s="360"/>
      <c r="G129" s="361"/>
    </row>
    <row r="130" spans="1:7" x14ac:dyDescent="0.55000000000000004">
      <c r="A130" s="334" t="s">
        <v>126</v>
      </c>
      <c r="B130" s="356" t="s">
        <v>169</v>
      </c>
      <c r="C130" s="357"/>
      <c r="D130" s="357"/>
      <c r="E130" s="357"/>
      <c r="F130" s="357"/>
      <c r="G130" s="358"/>
    </row>
    <row r="131" spans="1:7" ht="44.25" customHeight="1" x14ac:dyDescent="0.55000000000000004">
      <c r="A131" s="336"/>
      <c r="B131" s="359" t="s">
        <v>220</v>
      </c>
      <c r="C131" s="360"/>
      <c r="D131" s="360"/>
      <c r="E131" s="360"/>
      <c r="F131" s="360"/>
      <c r="G131" s="361"/>
    </row>
    <row r="132" spans="1:7" x14ac:dyDescent="0.55000000000000004">
      <c r="A132" s="334" t="s">
        <v>159</v>
      </c>
      <c r="B132" s="356" t="s">
        <v>169</v>
      </c>
      <c r="C132" s="357"/>
      <c r="D132" s="357"/>
      <c r="E132" s="357"/>
      <c r="F132" s="357"/>
      <c r="G132" s="358"/>
    </row>
    <row r="133" spans="1:7" ht="21" customHeight="1" x14ac:dyDescent="0.55000000000000004">
      <c r="A133" s="336"/>
      <c r="B133" s="359" t="s">
        <v>220</v>
      </c>
      <c r="C133" s="360"/>
      <c r="D133" s="360"/>
      <c r="E133" s="360"/>
      <c r="F133" s="360"/>
      <c r="G133" s="361"/>
    </row>
    <row r="134" spans="1:7" x14ac:dyDescent="0.55000000000000004">
      <c r="A134" s="334" t="s">
        <v>127</v>
      </c>
      <c r="B134" s="356" t="s">
        <v>169</v>
      </c>
      <c r="C134" s="357"/>
      <c r="D134" s="357"/>
      <c r="E134" s="357"/>
      <c r="F134" s="357"/>
      <c r="G134" s="358"/>
    </row>
    <row r="135" spans="1:7" ht="45.75" customHeight="1" x14ac:dyDescent="0.55000000000000004">
      <c r="A135" s="336"/>
      <c r="B135" s="359" t="s">
        <v>220</v>
      </c>
      <c r="C135" s="360"/>
      <c r="D135" s="360"/>
      <c r="E135" s="360"/>
      <c r="F135" s="360"/>
      <c r="G135" s="361"/>
    </row>
    <row r="136" spans="1:7" x14ac:dyDescent="0.55000000000000004">
      <c r="A136" s="334" t="s">
        <v>128</v>
      </c>
      <c r="B136" s="356" t="s">
        <v>169</v>
      </c>
      <c r="C136" s="357"/>
      <c r="D136" s="357"/>
      <c r="E136" s="357"/>
      <c r="F136" s="357"/>
      <c r="G136" s="358"/>
    </row>
    <row r="137" spans="1:7" ht="30" customHeight="1" x14ac:dyDescent="0.55000000000000004">
      <c r="A137" s="336"/>
      <c r="B137" s="359" t="s">
        <v>220</v>
      </c>
      <c r="C137" s="360"/>
      <c r="D137" s="360"/>
      <c r="E137" s="360"/>
      <c r="F137" s="360"/>
      <c r="G137" s="361"/>
    </row>
    <row r="138" spans="1:7" x14ac:dyDescent="0.55000000000000004">
      <c r="A138" s="334" t="s">
        <v>129</v>
      </c>
      <c r="B138" s="356" t="s">
        <v>169</v>
      </c>
      <c r="C138" s="357"/>
      <c r="D138" s="357"/>
      <c r="E138" s="357"/>
      <c r="F138" s="357"/>
      <c r="G138" s="358"/>
    </row>
    <row r="139" spans="1:7" ht="21" customHeight="1" x14ac:dyDescent="0.55000000000000004">
      <c r="A139" s="336"/>
      <c r="B139" s="359" t="s">
        <v>220</v>
      </c>
      <c r="C139" s="360"/>
      <c r="D139" s="360"/>
      <c r="E139" s="360"/>
      <c r="F139" s="360"/>
      <c r="G139" s="361"/>
    </row>
    <row r="140" spans="1:7" x14ac:dyDescent="0.55000000000000004">
      <c r="A140" s="334" t="s">
        <v>130</v>
      </c>
      <c r="B140" s="356" t="s">
        <v>169</v>
      </c>
      <c r="C140" s="357"/>
      <c r="D140" s="357"/>
      <c r="E140" s="357"/>
      <c r="F140" s="357"/>
      <c r="G140" s="358"/>
    </row>
    <row r="141" spans="1:7" ht="21" customHeight="1" x14ac:dyDescent="0.55000000000000004">
      <c r="A141" s="336"/>
      <c r="B141" s="359" t="s">
        <v>220</v>
      </c>
      <c r="C141" s="360"/>
      <c r="D141" s="360"/>
      <c r="E141" s="360"/>
      <c r="F141" s="360"/>
      <c r="G141" s="361"/>
    </row>
    <row r="142" spans="1:7" x14ac:dyDescent="0.55000000000000004">
      <c r="A142" s="334" t="s">
        <v>131</v>
      </c>
      <c r="B142" s="356" t="s">
        <v>169</v>
      </c>
      <c r="C142" s="357"/>
      <c r="D142" s="357"/>
      <c r="E142" s="357"/>
      <c r="F142" s="357"/>
      <c r="G142" s="358"/>
    </row>
    <row r="143" spans="1:7" ht="27.75" customHeight="1" x14ac:dyDescent="0.55000000000000004">
      <c r="A143" s="336"/>
      <c r="B143" s="359" t="s">
        <v>220</v>
      </c>
      <c r="C143" s="360"/>
      <c r="D143" s="360"/>
      <c r="E143" s="360"/>
      <c r="F143" s="360"/>
      <c r="G143" s="361"/>
    </row>
    <row r="144" spans="1:7" x14ac:dyDescent="0.55000000000000004">
      <c r="A144" s="334" t="s">
        <v>132</v>
      </c>
      <c r="B144" s="356" t="s">
        <v>169</v>
      </c>
      <c r="C144" s="357"/>
      <c r="D144" s="357"/>
      <c r="E144" s="357"/>
      <c r="F144" s="357"/>
      <c r="G144" s="358"/>
    </row>
    <row r="145" spans="1:7" ht="27.75" customHeight="1" x14ac:dyDescent="0.55000000000000004">
      <c r="A145" s="336"/>
      <c r="B145" s="359" t="s">
        <v>220</v>
      </c>
      <c r="C145" s="360"/>
      <c r="D145" s="360"/>
      <c r="E145" s="360"/>
      <c r="F145" s="360"/>
      <c r="G145" s="361"/>
    </row>
    <row r="146" spans="1:7" x14ac:dyDescent="0.55000000000000004">
      <c r="A146" s="334" t="s">
        <v>133</v>
      </c>
      <c r="B146" s="356" t="s">
        <v>169</v>
      </c>
      <c r="C146" s="357"/>
      <c r="D146" s="357"/>
      <c r="E146" s="357"/>
      <c r="F146" s="357"/>
      <c r="G146" s="358"/>
    </row>
    <row r="147" spans="1:7" ht="21" customHeight="1" x14ac:dyDescent="0.55000000000000004">
      <c r="A147" s="336"/>
      <c r="B147" s="359" t="s">
        <v>220</v>
      </c>
      <c r="C147" s="360"/>
      <c r="D147" s="360"/>
      <c r="E147" s="360"/>
      <c r="F147" s="360"/>
      <c r="G147" s="361"/>
    </row>
    <row r="148" spans="1:7" ht="18.95" customHeight="1" x14ac:dyDescent="0.55000000000000004">
      <c r="A148" s="255" t="s">
        <v>195</v>
      </c>
      <c r="B148" s="256"/>
      <c r="C148" s="257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122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225</v>
      </c>
      <c r="B150" s="369"/>
      <c r="C150" s="370"/>
      <c r="D150" s="271">
        <v>0</v>
      </c>
      <c r="E150" s="349"/>
      <c r="F150" s="349"/>
      <c r="G150" s="349"/>
    </row>
    <row r="151" spans="1:7" customFormat="1" ht="50.25" customHeight="1" x14ac:dyDescent="0.2">
      <c r="A151" s="98" t="s">
        <v>221</v>
      </c>
      <c r="B151" s="371"/>
      <c r="C151" s="372"/>
      <c r="D151" s="272"/>
      <c r="E151" s="350"/>
      <c r="F151" s="350"/>
      <c r="G151" s="350"/>
    </row>
    <row r="152" spans="1:7" ht="33.75" customHeight="1" x14ac:dyDescent="0.55000000000000004">
      <c r="A152" s="98" t="s">
        <v>222</v>
      </c>
      <c r="B152" s="371"/>
      <c r="C152" s="372"/>
      <c r="D152" s="272"/>
      <c r="E152" s="350"/>
      <c r="F152" s="350"/>
      <c r="G152" s="350"/>
    </row>
    <row r="153" spans="1:7" ht="51.75" customHeight="1" x14ac:dyDescent="0.55000000000000004">
      <c r="A153" s="99" t="s">
        <v>223</v>
      </c>
      <c r="B153" s="373"/>
      <c r="C153" s="374"/>
      <c r="D153" s="273"/>
      <c r="E153" s="351"/>
      <c r="F153" s="351"/>
      <c r="G153" s="351"/>
    </row>
    <row r="154" spans="1:7" ht="18.95" customHeight="1" x14ac:dyDescent="0.55000000000000004">
      <c r="A154" s="255" t="s">
        <v>196</v>
      </c>
      <c r="B154" s="256"/>
      <c r="C154" s="257"/>
      <c r="D154" s="70">
        <v>0</v>
      </c>
      <c r="E154" s="71"/>
      <c r="F154" s="64"/>
      <c r="G154" s="65"/>
    </row>
    <row r="155" spans="1:7" customFormat="1" ht="21.75" x14ac:dyDescent="0.2">
      <c r="A155" s="260" t="s">
        <v>81</v>
      </c>
      <c r="B155" s="87"/>
      <c r="C155" s="263">
        <f>B155/B156</f>
        <v>0</v>
      </c>
      <c r="D155" s="265">
        <f>C155</f>
        <v>0</v>
      </c>
      <c r="E155" s="254"/>
      <c r="F155" s="82"/>
      <c r="G155" s="84"/>
    </row>
    <row r="156" spans="1:7" customFormat="1" ht="21.75" x14ac:dyDescent="0.2">
      <c r="A156" s="260"/>
      <c r="B156" s="88">
        <v>13</v>
      </c>
      <c r="C156" s="264"/>
      <c r="D156" s="266"/>
      <c r="E156" s="254"/>
      <c r="F156" s="83"/>
      <c r="G156" s="85"/>
    </row>
    <row r="157" spans="1:7" x14ac:dyDescent="0.55000000000000004">
      <c r="A157" s="92" t="s">
        <v>166</v>
      </c>
      <c r="B157" s="1" t="s">
        <v>3</v>
      </c>
      <c r="C157" s="1"/>
      <c r="D157" s="1"/>
      <c r="E157" s="1"/>
      <c r="G157" s="1"/>
    </row>
    <row r="158" spans="1:7" x14ac:dyDescent="0.55000000000000004">
      <c r="B158" s="1" t="s">
        <v>4</v>
      </c>
      <c r="C158" s="1"/>
      <c r="D158" s="1"/>
      <c r="E158" s="1"/>
      <c r="G158" s="1"/>
    </row>
    <row r="159" spans="1:7" x14ac:dyDescent="0.55000000000000004">
      <c r="B159" s="1" t="s">
        <v>13</v>
      </c>
      <c r="C159" s="1"/>
      <c r="D159" s="1"/>
      <c r="E159" s="1"/>
      <c r="G159" s="1"/>
    </row>
    <row r="160" spans="1:7" x14ac:dyDescent="0.55000000000000004">
      <c r="B160" s="1" t="s">
        <v>14</v>
      </c>
      <c r="C160" s="1"/>
      <c r="D160" s="1"/>
      <c r="E160" s="1"/>
      <c r="G160" s="1"/>
    </row>
    <row r="161" spans="2:7" x14ac:dyDescent="0.55000000000000004">
      <c r="B161" s="1" t="s">
        <v>15</v>
      </c>
      <c r="C161" s="1"/>
      <c r="D161" s="1"/>
      <c r="E161" s="1"/>
      <c r="G161" s="1"/>
    </row>
    <row r="162" spans="2:7" x14ac:dyDescent="0.55000000000000004">
      <c r="B162" s="1" t="s">
        <v>16</v>
      </c>
      <c r="C162" s="1"/>
      <c r="D162" s="1"/>
      <c r="E162" s="1"/>
      <c r="G162" s="1"/>
    </row>
    <row r="163" spans="2:7" x14ac:dyDescent="0.55000000000000004">
      <c r="B163" s="1" t="s">
        <v>17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1.แบบฟอร์มรายงาน 6, 9 เดือน คณะ</vt:lpstr>
      <vt:lpstr>2.สรุปรายงานผลภาพรวมหลักสูตร</vt:lpstr>
      <vt:lpstr>ตย.</vt:lpstr>
      <vt:lpstr> หลักสูตร Draft1</vt:lpstr>
      <vt:lpstr>แบบฟอร์มรายงาน 6 เดือน หลัก (2)</vt:lpstr>
      <vt:lpstr>'1.แบบฟอร์มรายงาน 6, 9 เดือน คณะ'!Print_Area</vt:lpstr>
      <vt:lpstr>'2.สรุปรายงานผลภาพรวมหลักสูตร'!Print_Area</vt:lpstr>
      <vt:lpstr>'แบบฟอร์มรายงาน 6 เดือน หลัก (2)'!Print_Area</vt:lpstr>
      <vt:lpstr>' หลักสูตร Draft1'!Print_Titles</vt:lpstr>
      <vt:lpstr>'1.แบบฟอร์มรายงาน 6, 9 เดือน คณะ'!Print_Titles</vt:lpstr>
      <vt:lpstr>'แบบฟอร์มรายงาน 6 เดือน หลัก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2019-12-23T06:55:06Z</cp:lastPrinted>
  <dcterms:created xsi:type="dcterms:W3CDTF">2014-03-24T04:56:02Z</dcterms:created>
  <dcterms:modified xsi:type="dcterms:W3CDTF">2024-01-15T07:02:11Z</dcterms:modified>
</cp:coreProperties>
</file>