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4\ติดตามรอบ 6 เดือน-2564\ฟอร์มติดตามอัพเว็บ\form6-9m-curr\"/>
    </mc:Choice>
  </mc:AlternateContent>
  <bookViews>
    <workbookView xWindow="0" yWindow="0" windowWidth="14670" windowHeight="10890" tabRatio="890"/>
  </bookViews>
  <sheets>
    <sheet name="ฟอร์มรายงานผล(สำหรับหลักสูตร)" sheetId="2" r:id="rId1"/>
    <sheet name="ตย." sheetId="7" state="hidden" r:id="rId2"/>
    <sheet name=" หลักสูตร Draft1" sheetId="8" state="hidden" r:id="rId3"/>
    <sheet name="แบบฟอร์มรายงาน 6 เดือน หลัก (2)" sheetId="9" state="hidden" r:id="rId4"/>
  </sheets>
  <definedNames>
    <definedName name="_xlnm.Print_Area" localSheetId="3">'แบบฟอร์มรายงาน 6 เดือน หลัก (2)'!$A$1:$G$163</definedName>
    <definedName name="_xlnm.Print_Area" localSheetId="0">'ฟอร์มรายงานผล(สำหรับหลักสูตร)'!$A$1:$H$117</definedName>
    <definedName name="_xlnm.Print_Titles" localSheetId="2">' หลักสูตร Draft1'!$1:$7</definedName>
    <definedName name="_xlnm.Print_Titles" localSheetId="3">'แบบฟอร์มรายงาน 6 เดือน หลัก (2)'!$1:$7</definedName>
    <definedName name="_xlnm.Print_Titles" localSheetId="0">'ฟอร์มรายงานผล(สำหรับหลักสูตร)'!$6:$9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<sst xmlns="http://schemas.openxmlformats.org/spreadsheetml/2006/main" count="651" uniqueCount="315">
  <si>
    <t>องค์ประกอบ / ตัวบ่งชี้</t>
  </si>
  <si>
    <t>แนวทางแก้ไข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</si>
  <si>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</si>
  <si>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</si>
  <si>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</si>
  <si>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</si>
  <si>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</si>
  <si>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</si>
  <si>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คะแนนเฉลี่ยองค์ประกอบที่ 2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</si>
  <si>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</si>
  <si>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</si>
  <si>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</si>
  <si>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</si>
  <si>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</si>
  <si>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</si>
  <si>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</si>
  <si>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</si>
  <si>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</si>
  <si>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</si>
  <si>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</si>
  <si>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</si>
  <si>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</si>
  <si>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</si>
  <si>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</si>
  <si>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</si>
  <si>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</si>
  <si>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</si>
  <si>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</si>
  <si>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</si>
  <si>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</si>
  <si>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</si>
  <si>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</si>
  <si>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</si>
  <si>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</si>
  <si>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</si>
  <si>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</si>
  <si>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</si>
  <si>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</si>
  <si>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</si>
  <si>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</si>
  <si>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</si>
  <si>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</si>
  <si>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</si>
  <si>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</si>
  <si>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</si>
  <si>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</si>
  <si>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</si>
  <si>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</si>
  <si>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</si>
  <si>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</si>
  <si>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</si>
  <si>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</si>
  <si>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</si>
  <si>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</si>
  <si>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</si>
  <si>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</si>
  <si>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</si>
  <si>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</si>
  <si>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</si>
  <si>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</si>
  <si>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</si>
  <si>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</si>
  <si>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</si>
  <si>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</si>
  <si>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</si>
  <si>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</si>
  <si>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</si>
  <si>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</si>
  <si>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</si>
  <si>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</si>
  <si>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</si>
  <si>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</si>
  <si>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</si>
  <si>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</si>
  <si>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</si>
  <si>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</si>
  <si>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</si>
  <si>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</si>
  <si>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</si>
  <si>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</si>
  <si>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</si>
  <si>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</si>
  <si>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</si>
  <si>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</si>
  <si>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</si>
  <si>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</si>
  <si>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</si>
  <si>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</si>
  <si>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</si>
  <si>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</si>
  <si>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</si>
  <si>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</si>
  <si>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</si>
  <si>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</si>
  <si>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</si>
  <si>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</si>
  <si>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</si>
  <si>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</si>
  <si>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</si>
  <si>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</si>
  <si>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</si>
  <si>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</si>
  <si>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</si>
  <si>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</si>
  <si>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</si>
  <si>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</si>
  <si>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</si>
  <si>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</si>
  <si>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</si>
  <si>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</si>
  <si>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</si>
  <si>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</si>
  <si>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</si>
  <si>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</si>
  <si>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</si>
  <si>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</si>
  <si>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</si>
  <si>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</si>
  <si>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</si>
  <si>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</si>
  <si>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</si>
  <si>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</si>
  <si>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</si>
  <si>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</si>
  <si>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</si>
  <si>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</si>
  <si>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</si>
  <si>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</si>
  <si>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</si>
  <si>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</si>
  <si>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</si>
  <si>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</si>
  <si>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</si>
  <si>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</si>
  <si>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</si>
  <si>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</si>
  <si>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</si>
  <si>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</si>
  <si>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</si>
  <si>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</si>
  <si>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</si>
  <si>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</si>
  <si>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</si>
  <si>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</si>
  <si>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</si>
  <si>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</si>
  <si>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</si>
  <si>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</si>
  <si>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</si>
  <si>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</si>
  <si>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</si>
  <si>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</si>
  <si>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</si>
  <si>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</si>
  <si>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</si>
  <si>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</si>
  <si>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</si>
  <si>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</si>
  <si>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</si>
  <si>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</si>
  <si>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</si>
  <si>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</si>
  <si>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</si>
  <si>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</si>
  <si>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</si>
  <si>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</si>
  <si>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</si>
  <si>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</si>
  <si>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</si>
  <si>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</si>
  <si>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</si>
  <si>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</si>
  <si>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</si>
  <si>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</si>
  <si>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</si>
  <si>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</si>
  <si>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</si>
  <si>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</si>
  <si>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</si>
  <si>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</si>
  <si>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</si>
  <si>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</si>
  <si>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</si>
  <si>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</si>
  <si>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</si>
  <si>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</si>
  <si>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</si>
  <si>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</si>
  <si>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</si>
  <si>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</si>
  <si>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</si>
  <si>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</si>
  <si>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</si>
  <si>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</si>
  <si>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</si>
  <si>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</si>
  <si>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</si>
  <si>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</si>
  <si>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</si>
  <si>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</si>
  <si>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</si>
  <si>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</si>
  <si>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</si>
  <si>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</si>
  <si>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</si>
  <si>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</si>
  <si>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</si>
  <si>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</si>
  <si>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</si>
  <si>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</si>
  <si>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</si>
  <si>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</si>
  <si>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</si>
  <si>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</si>
  <si>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</si>
  <si>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</si>
  <si>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</si>
  <si>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</si>
  <si>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</si>
  <si>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</si>
  <si>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</si>
  <si>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</si>
  <si>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</si>
  <si>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t>ผลการประเมินตัวบ่งชี้ 1.1</t>
  </si>
  <si>
    <r>
      <t xml:space="preserve">ระดับปริญญา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ตรี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โท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เอก</t>
    </r>
  </si>
  <si>
    <r>
      <t>สาขาวิชา</t>
    </r>
    <r>
      <rPr>
        <sz val="16"/>
        <color theme="1"/>
        <rFont val="TH SarabunPSK"/>
        <family val="2"/>
      </rPr>
      <t>...............................................</t>
    </r>
    <r>
      <rPr>
        <b/>
        <sz val="16"/>
        <color theme="1"/>
        <rFont val="TH SarabunPSK"/>
        <family val="2"/>
      </rPr>
      <t xml:space="preserve">  หลักสูตร</t>
    </r>
    <r>
      <rPr>
        <sz val="16"/>
        <color theme="1"/>
        <rFont val="TH SarabunPSK"/>
        <family val="2"/>
      </rPr>
      <t xml:space="preserve">........................................................ </t>
    </r>
    <r>
      <rPr>
        <b/>
        <sz val="16"/>
        <color theme="1"/>
        <rFont val="TH SarabunPSK"/>
        <family val="2"/>
      </rPr>
      <t xml:space="preserve"> คณะ</t>
    </r>
    <r>
      <rPr>
        <sz val="16"/>
        <color theme="1"/>
        <rFont val="TH SarabunPSK"/>
        <family val="2"/>
      </rPr>
      <t xml:space="preserve">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</si>
  <si>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t>วิธีคิดค่าคะแนนเฉลี่ย ตัวบ่งชี้ที่ 4.2</t>
  </si>
  <si>
    <t>รายงานผลการดำเนินงานของหลักสูตร รอบ .... เดือน</t>
  </si>
  <si>
    <t>องค์ประกอบที่ 5 หลักสูตร การเรียนการสอน การประเมินผู้เรียน</t>
  </si>
  <si>
    <t>องค์ประกอบที่ 6 สิ่งสนับสนุนการเรียนรู้</t>
  </si>
  <si>
    <t>คะแนนเฉลี่ยทุกองค์ประกอบ (1 - 6)</t>
  </si>
  <si>
    <t xml:space="preserve">          คะแนน 0.01 – 2.00 ระดับคุณภาพน้อย </t>
  </si>
  <si>
    <t xml:space="preserve">          คะแนน 2.01 – 3.00 ระดับคุณภาพปานกลาง</t>
  </si>
  <si>
    <t xml:space="preserve">          คะแนน 3.01 – 4.00 ระดับคุณภาพดี</t>
  </si>
  <si>
    <t xml:space="preserve">          คะแนน 4.01 – 5.00 ระดับคุณภาพดีมาก</t>
  </si>
  <si>
    <t>กรณี หลักสูตรไม่ได้มาตรฐาน โปรดระบุปัญหา/อุปสรรค/แนวทางเก้ไข</t>
  </si>
  <si>
    <t>ป.ตรี, ป.โท : คะแนนเฉลี่ย (4.2(1)) + (4.2(2)) + (4.2(3)) / 3</t>
  </si>
  <si>
    <t>ป.เอก       : คะแนนเฉลี่ย (4.2(1)) + (4.2(2)) + (4.2(3)) + (4.2(4)) / 4</t>
  </si>
  <si>
    <r>
      <t xml:space="preserve">ตัวบ่งชี้ที่ 2.1 </t>
    </r>
    <r>
      <rPr>
        <sz val="14"/>
        <color theme="1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</si>
  <si>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(ปริญญาตรี)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ร้อยละของบัณฑิตปริญญาตรีที่ได้งานทำ หรือประกอบอาชีพอิสระภายใน 1 ปี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</si>
  <si>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(ปริญญาโท)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ผลงานของนักศึกษาและผู้สำเร็จการศึกษาในระดับปริญญาโทที่ได้รับการตีพิมพ์และหรือเผยแพร่</t>
    </r>
  </si>
  <si>
    <r>
      <rPr>
        <b/>
        <u/>
        <sz val="14"/>
        <rFont val="TH SarabunPSK"/>
        <family val="2"/>
      </rPr>
      <t>ตัวบ่งชี้ที่ 2.2</t>
    </r>
    <r>
      <rPr>
        <b/>
        <u/>
        <sz val="14"/>
        <color rgb="FFC00000"/>
        <rFont val="TH SarabunPSK"/>
        <family val="2"/>
      </rPr>
      <t xml:space="preserve"> (ปริญญาเอก)</t>
    </r>
    <r>
      <rPr>
        <b/>
        <u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ผลงานของนักศึกษาและผู้สำเร็จการศึกษาในระดับปริญญาเอกที่ได้รับ การตีพิมพ์และหรือเผยแพร่</t>
    </r>
  </si>
  <si>
    <t xml:space="preserve">     - ร้อยละของอาจารย์ประจำหลักสูตรที่มีคุณวุฒิปริญญาเอก ( ตัวบ่งชี้ที่ 4.2 (1) )</t>
  </si>
  <si>
    <t xml:space="preserve">     - ร้อยละของอาจารย์ประจำหลักสูตรที่ดำรงตำแหน่งทางวิชาการ ( ตัวบ่งชี้ที่ 4.2 (2) )</t>
  </si>
  <si>
    <t>องค์ประกอบที่ 4 อาจารย์</t>
  </si>
  <si>
    <r>
      <t xml:space="preserve">ผลการดำเนินงาน
</t>
    </r>
    <r>
      <rPr>
        <b/>
        <sz val="11"/>
        <color theme="1"/>
        <rFont val="TH SarabunPSK"/>
        <family val="2"/>
      </rPr>
      <t>(</t>
    </r>
    <r>
      <rPr>
        <b/>
        <sz val="11"/>
        <color theme="1"/>
        <rFont val="Wingdings 2"/>
        <family val="1"/>
        <charset val="2"/>
      </rPr>
      <t>P</t>
    </r>
    <r>
      <rPr>
        <b/>
        <sz val="11"/>
        <color theme="1"/>
        <rFont val="TH SarabunPSK"/>
        <family val="2"/>
      </rPr>
      <t xml:space="preserve">ผ่านเกณฑ์/ </t>
    </r>
    <r>
      <rPr>
        <b/>
        <sz val="11"/>
        <color theme="1"/>
        <rFont val="Wingdings 2"/>
        <family val="1"/>
        <charset val="2"/>
      </rPr>
      <t>Î</t>
    </r>
    <r>
      <rPr>
        <b/>
        <sz val="11"/>
        <color theme="1"/>
        <rFont val="TH SarabunPSK"/>
        <family val="2"/>
      </rPr>
      <t xml:space="preserve"> ไม่ผ่านเกณฑ์)</t>
    </r>
    <r>
      <rPr>
        <b/>
        <u/>
        <sz val="14"/>
        <color theme="1"/>
        <rFont val="TH SarabunPSK"/>
        <family val="2"/>
      </rPr>
      <t xml:space="preserve">
</t>
    </r>
  </si>
  <si>
    <t xml:space="preserve">หลักสูตรระดับบัณฑิตศึกษา เกณฑ์การประเมิน 11 ข้อ </t>
  </si>
  <si>
    <t>คือ ข้อ 1 ข้อ 2 และ ข้อ 11</t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</si>
  <si>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มีระบบ มีกลไก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</si>
  <si>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มีการนำระบบกลไกไปสู่การปฏิบัติ/ดำเนินงาน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</si>
  <si>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มีการประเมินกระบวนการ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</si>
  <si>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มีการปรับปรุง/พัฒนากระบวนการจากผลการประเมิน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</si>
  <si>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มีผลจากการปรับปรุงเห็นชัดเจนเป็นรูปธรรม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</si>
  <si>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มีแนวทางปฏิบัติที่ดี โดยมีหลักฐานเชิงประจักษ์ยืนยัน และกรรมการผู้ตรวจประเมินสามารถให้เหตุผลอธิบายการเป็นแนวปฏิบัติที่ดีได้ชัดเจน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</si>
  <si>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</si>
  <si>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(2)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</si>
  <si>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(3)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</si>
  <si>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(4)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</si>
  <si>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(5)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</si>
  <si>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(6)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</si>
  <si>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(7)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</si>
  <si>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(8)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</si>
  <si>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(9)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</si>
  <si>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(10)</t>
    </r>
  </si>
  <si>
    <r>
      <rPr>
        <sz val="14"/>
        <color theme="1"/>
        <rFont val="TH SarabunPSK"/>
        <family val="2"/>
      </rPr>
      <t xml:space="preserve">........................... </t>
    </r>
    <r>
      <rPr>
        <b/>
        <sz val="14"/>
        <color theme="1"/>
        <rFont val="TH SarabunPSK"/>
        <family val="2"/>
      </rPr>
      <t>(11)</t>
    </r>
  </si>
  <si>
    <r>
      <rPr>
        <b/>
        <sz val="14"/>
        <rFont val="Wingdings 2"/>
        <family val="1"/>
        <charset val="2"/>
      </rPr>
      <t>£</t>
    </r>
    <r>
      <rPr>
        <b/>
        <sz val="16.8"/>
        <rFont val="TH SarabunPSK"/>
        <family val="2"/>
      </rPr>
      <t xml:space="preserve"> </t>
    </r>
    <r>
      <rPr>
        <b/>
        <sz val="14"/>
        <rFont val="TH SarabunPSK"/>
        <family val="2"/>
      </rPr>
      <t xml:space="preserve">หลักสูตรได้มาตรฐาน </t>
    </r>
  </si>
  <si>
    <r>
      <rPr>
        <b/>
        <sz val="14"/>
        <rFont val="Wingdings 2"/>
        <family val="1"/>
        <charset val="2"/>
      </rPr>
      <t>£</t>
    </r>
    <r>
      <rPr>
        <b/>
        <sz val="16.8"/>
        <rFont val="TH SarabunPSK"/>
        <family val="2"/>
      </rPr>
      <t xml:space="preserve"> </t>
    </r>
    <r>
      <rPr>
        <b/>
        <sz val="14"/>
        <rFont val="TH SarabunPSK"/>
        <family val="2"/>
      </rPr>
      <t xml:space="preserve">หลักสูตรไม่ได้มาตรฐาน 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</si>
  <si>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มีผลการดำเนินงานที่โดดเด่น เทียบเคียงกับหลักสูตรนั้นในสถาบันกลุ่มเดียวกัน โดยมีหลักฐานเชิงประจักษ์ยืนยัน และกรรมการผู้ตรวจประเมินสามารถให้เหตุผลอธิบายว่าเป็นผลการดำเนินงานที่โดดเด่นอย่างแท้จริง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</si>
  <si>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มีการรายงานผลการดําเนินงานใน</t>
    </r>
    <r>
      <rPr>
        <u/>
        <sz val="12"/>
        <color theme="1"/>
        <rFont val="TH SarabunPSK"/>
        <family val="2"/>
      </rPr>
      <t>บางเรื่อง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</si>
  <si>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มีการรายงานผลการดําเนินงาน</t>
    </r>
    <r>
      <rPr>
        <u/>
        <sz val="12"/>
        <color theme="1"/>
        <rFont val="TH SarabunPSK"/>
        <family val="2"/>
      </rPr>
      <t>ครบทุกเรื่อง</t>
    </r>
    <r>
      <rPr>
        <sz val="12"/>
        <color theme="1"/>
        <rFont val="TH SarabunPSK"/>
        <family val="2"/>
      </rPr>
      <t>ตามคําอธิบายในตัวบ่งชี้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</si>
  <si>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มีแนวโน้มผลการดําเนินงานที่ดีขึ้นใน</t>
    </r>
    <r>
      <rPr>
        <u/>
        <sz val="12"/>
        <color theme="1"/>
        <rFont val="TH SarabunPSK"/>
        <family val="2"/>
      </rPr>
      <t>บางเรื่อง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</si>
  <si>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มีแนวโน้มผลการดําเนินงานที่ดีขึ้นใน</t>
    </r>
    <r>
      <rPr>
        <u/>
        <sz val="12"/>
        <color theme="1"/>
        <rFont val="TH SarabunPSK"/>
        <family val="2"/>
      </rPr>
      <t>ทุกเรื่อง</t>
    </r>
  </si>
  <si>
    <r>
      <t xml:space="preserve">สถานะการดำเนินงาน ( </t>
    </r>
    <r>
      <rPr>
        <b/>
        <sz val="13"/>
        <color theme="1"/>
        <rFont val="Wingdings 2"/>
        <family val="1"/>
        <charset val="2"/>
      </rPr>
      <t>P</t>
    </r>
    <r>
      <rPr>
        <b/>
        <sz val="13"/>
        <color theme="1"/>
        <rFont val="TH SarabunPSK"/>
        <family val="2"/>
      </rPr>
      <t xml:space="preserve"> )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</si>
  <si>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</t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</si>
  <si>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2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</si>
  <si>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3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</si>
  <si>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4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</si>
  <si>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5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</si>
  <si>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6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</si>
  <si>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7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</si>
  <si>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8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</si>
  <si>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9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</si>
  <si>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10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</si>
  <si>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11</t>
    </r>
    <r>
      <rPr>
        <sz val="11"/>
        <color theme="1"/>
        <rFont val="Tahoma"/>
        <family val="2"/>
        <charset val="222"/>
        <scheme val="minor"/>
      </rPr>
      <t/>
    </r>
  </si>
  <si>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ข้อ 12</t>
    </r>
    <r>
      <rPr>
        <sz val="11"/>
        <color theme="1"/>
        <rFont val="Tahoma"/>
        <family val="2"/>
        <charset val="222"/>
        <scheme val="minor"/>
      </rPr>
      <t/>
    </r>
  </si>
  <si>
    <t>2.  ระดับผลการประเมิน ระดับหลักสูตร</t>
  </si>
  <si>
    <t>1. กรณียังไม่สามารถรายงานคะแนนได้ ให้รายงานคะแนนเป็น  (X) หมายถึง กำลังรอผลดำเนินการ และโปรดระบุปัญหาอุปสรรคในการดำเนินงาน เช่น อยู่ระหว่างดำเนินการเก็บข้อมูล , จะดำเนินการเก็บข้อมูลเมื่อสิ้นปีการศึกษา เป็นต้น</t>
  </si>
  <si>
    <t xml:space="preserve">     คะแนนระดับหลักสูตร = 0.01 - 5.00   หมายถึง   หลักสูตรเป็นไปตามมาตรฐานและมีระดับคุณภาพตามคะแนนที่ได้ ดังนี้</t>
  </si>
  <si>
    <t xml:space="preserve">     คะแนนระดับหลักสูตร = 0               หมายถึง   หลักสูตรไม่ได้มาตรฐาน</t>
  </si>
  <si>
    <t>หลักสูตรระดับปริญญาตรี เกณฑ์การประเมิน 3 ข้อ</t>
  </si>
  <si>
    <t>คือ ข้อ 1 - ข้อ 11</t>
  </si>
  <si>
    <t>คือ ข้อ 1 - ข้อ 4 และ ข้อ 11</t>
  </si>
  <si>
    <t>หลักสูตรระดับปริญญาตรี เกณฑ์การประเมิน 5 ข้อ</t>
  </si>
  <si>
    <t xml:space="preserve">หลักสูตรระดับบัณฑิตศึกษา เกณฑ์การประเมิน 10 ข้อ </t>
  </si>
  <si>
    <t>คือ ข้อ 1 - ข้อ 4 และ ข้อ 10</t>
  </si>
  <si>
    <t>คือ ข้อ 1 - ข้อ 10</t>
  </si>
  <si>
    <t xml:space="preserve"> - เกณฑ์มาตรฐานฯ พ.ศ. 2548 -</t>
  </si>
  <si>
    <t xml:space="preserve"> - เกณฑ์มาตรฐานฯ พ.ศ. 2558 -</t>
  </si>
  <si>
    <t>(เกณฑ์มาตรฐาน พ.ศ. ............................)</t>
  </si>
  <si>
    <t xml:space="preserve">     - ผลงานวิชาการของอาจารย์ประจำหลักสูตร        ( ตัวบ่งชี้ที่ 4.2 (3) )</t>
  </si>
  <si>
    <r>
      <t xml:space="preserve">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 ( ตัวบ่งชี้ที่ 4.2 (4) ) </t>
    </r>
    <r>
      <rPr>
        <b/>
        <sz val="14"/>
        <color rgb="FFC00000"/>
        <rFont val="TH SarabunPSK"/>
        <family val="2"/>
      </rPr>
      <t>(เฉพาะหลักสูตรระดับปริญญาเอก)</t>
    </r>
  </si>
  <si>
    <t>ตัวบ่งชี้ที่ 3.1 การรับนักศึกษา</t>
  </si>
  <si>
    <t>ตัวบ่งชี้ที่ 3.2 การส่งเสริมและพัฒนานักศึกษา</t>
  </si>
  <si>
    <t>ตัวบ่งชี้ที่ 3.3 ผลที่เกิดกับนักศึกษา</t>
  </si>
  <si>
    <t>ตัวบ่งชี้ที่ 4.1 การบริหารและพัฒนาอาจารย์</t>
  </si>
  <si>
    <t>ตัวบ่งชี้ที่ 4.2 คุณภาพอาจารย์</t>
  </si>
  <si>
    <t>ตัวบ่งชี้ที่ 4.3 ผลที่เกิดกับอาจารย์</t>
  </si>
  <si>
    <t>หลักสูตรระดับ ป.บัณฑิต เกณฑ์การประเมิน 5 ข้อ</t>
  </si>
  <si>
    <t>คือ ข้อ 1 ข้อ - 4 และ ข้อ 10</t>
  </si>
  <si>
    <t>คะแนนเฉลี่ย 4.2 = ………………………………………………………..</t>
  </si>
  <si>
    <t>ตัวบ่งชี้ที่ 1.1 การบริหารจัดการหลักสูตรตามเกณฑ์มาตรฐานหลักสูตรที่กำหนดโดย สกอ.</t>
  </si>
  <si>
    <t>***ให้หลักสูตรดำเนินการรายงานผลการดำเนินงานของหลักสูตรแต่ละรอบไปยังคณะที่หลักสูตรสังกัดอยู่***</t>
  </si>
  <si>
    <r>
      <rPr>
        <b/>
        <u/>
        <sz val="14"/>
        <color rgb="FF0000FF"/>
        <rFont val="TH SarabunPSK"/>
        <family val="2"/>
      </rPr>
      <t>หมายเหตุ</t>
    </r>
    <r>
      <rPr>
        <b/>
        <sz val="14"/>
        <color rgb="FF0000FF"/>
        <rFont val="TH SarabunPSK"/>
        <family val="2"/>
      </rPr>
      <t xml:space="preserve"> : </t>
    </r>
  </si>
  <si>
    <t>รายงานผลการดำเนินงานการประกันคุณภาพการศึกษาภายใน ระดับหลักสูตร ประจำปีการศึกษา 2564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</si>
  <si>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กรกฎาคม 2564 ถึง 31 ธันวาคม 2564)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 (1 กรกฎาคม 2564 ถึง 31 มีนาคม 2565)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</si>
</sst>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7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u/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rgb="FFC00000"/>
      <name val="TH SarabunPSK"/>
      <family val="2"/>
    </font>
    <font>
      <b/>
      <u/>
      <sz val="14"/>
      <name val="TH SarabunPSK"/>
      <family val="2"/>
    </font>
    <font>
      <b/>
      <u/>
      <sz val="14"/>
      <color rgb="FFC00000"/>
      <name val="TH SarabunPSK"/>
      <family val="2"/>
    </font>
    <font>
      <b/>
      <u/>
      <sz val="16"/>
      <color rgb="FF0000FF"/>
      <name val="TH SarabunPSK"/>
      <family val="2"/>
    </font>
    <font>
      <b/>
      <sz val="16"/>
      <name val="Wingdings 2"/>
      <family val="1"/>
      <charset val="2"/>
    </font>
    <font>
      <b/>
      <sz val="16"/>
      <color theme="1"/>
      <name val="Wingdings 2"/>
      <family val="1"/>
      <charset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sz val="15"/>
      <name val="TH SarabunPSK"/>
      <family val="2"/>
    </font>
    <font>
      <b/>
      <sz val="11"/>
      <color theme="1"/>
      <name val="TH SarabunPSK"/>
      <family val="2"/>
    </font>
    <font>
      <b/>
      <sz val="11"/>
      <color theme="1"/>
      <name val="Wingdings 2"/>
      <family val="1"/>
      <charset val="2"/>
    </font>
    <font>
      <b/>
      <sz val="14"/>
      <name val="Wingdings 2"/>
      <family val="1"/>
      <charset val="2"/>
    </font>
    <font>
      <b/>
      <sz val="16.8"/>
      <name val="TH SarabunPSK"/>
      <family val="2"/>
    </font>
    <font>
      <u/>
      <sz val="12"/>
      <color theme="1"/>
      <name val="TH SarabunPSK"/>
      <family val="2"/>
    </font>
    <font>
      <b/>
      <sz val="13"/>
      <color theme="1"/>
      <name val="Wingdings 2"/>
      <family val="1"/>
      <charset val="2"/>
    </font>
    <font>
      <sz val="16"/>
      <color rgb="FFC00000"/>
      <name val="TH SarabunPSK"/>
      <family val="2"/>
    </font>
    <font>
      <sz val="12"/>
      <color rgb="FF0000FF"/>
      <name val="TH SarabunPSK"/>
      <family val="2"/>
    </font>
    <font>
      <b/>
      <sz val="12"/>
      <color rgb="FF0000FF"/>
      <name val="TH SarabunPSK"/>
      <family val="2"/>
    </font>
    <font>
      <b/>
      <sz val="13"/>
      <color rgb="FF0000FF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1" xfId="0" applyFont="1" applyFill="1" applyBorder="1" applyAlignment="1" applyProtection="1">
      <alignment horizontal="center" vertical="top"/>
    </xf>
    <xf numFmtId="0" fontId="12" fillId="4" borderId="2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vertical="center"/>
    </xf>
    <xf numFmtId="0" fontId="13" fillId="5" borderId="1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top" wrapText="1"/>
      <protection locked="0"/>
    </xf>
    <xf numFmtId="0" fontId="14" fillId="0" borderId="1" xfId="0" applyFont="1" applyBorder="1" applyAlignment="1" applyProtection="1">
      <alignment horizontal="center" vertical="top" wrapText="1"/>
    </xf>
    <xf numFmtId="0" fontId="14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3" fillId="5" borderId="1" xfId="0" applyNumberFormat="1" applyFont="1" applyFill="1" applyBorder="1" applyAlignment="1" applyProtection="1">
      <alignment horizontal="center" vertical="top" wrapText="1"/>
    </xf>
    <xf numFmtId="2" fontId="16" fillId="0" borderId="1" xfId="0" applyNumberFormat="1" applyFont="1" applyBorder="1" applyAlignment="1" applyProtection="1">
      <alignment horizontal="center" vertical="top" wrapText="1"/>
      <protection locked="0"/>
    </xf>
    <xf numFmtId="2" fontId="14" fillId="0" borderId="1" xfId="0" applyNumberFormat="1" applyFont="1" applyBorder="1" applyAlignment="1" applyProtection="1">
      <alignment horizontal="center" vertical="top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6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6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4" fillId="7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2" fontId="16" fillId="7" borderId="1" xfId="0" applyNumberFormat="1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2" fontId="13" fillId="5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top" wrapText="1"/>
      <protection locked="0"/>
    </xf>
    <xf numFmtId="0" fontId="14" fillId="0" borderId="3" xfId="0" applyFont="1" applyBorder="1" applyAlignment="1" applyProtection="1">
      <alignment vertical="top" wrapText="1"/>
    </xf>
    <xf numFmtId="2" fontId="12" fillId="8" borderId="1" xfId="0" applyNumberFormat="1" applyFont="1" applyFill="1" applyBorder="1" applyAlignment="1" applyProtection="1">
      <alignment horizontal="center" vertical="center"/>
    </xf>
    <xf numFmtId="0" fontId="17" fillId="8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4" fillId="0" borderId="2" xfId="0" applyFont="1" applyBorder="1" applyAlignment="1" applyProtection="1">
      <alignment vertical="top" wrapText="1"/>
    </xf>
    <xf numFmtId="0" fontId="14" fillId="7" borderId="3" xfId="0" applyFont="1" applyFill="1" applyBorder="1" applyAlignment="1" applyProtection="1">
      <alignment vertical="top" wrapText="1"/>
    </xf>
    <xf numFmtId="0" fontId="14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8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8" fillId="0" borderId="6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19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9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4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23" fillId="0" borderId="1" xfId="0" applyFont="1" applyBorder="1" applyAlignment="1" applyProtection="1">
      <alignment vertical="top" wrapText="1"/>
    </xf>
    <xf numFmtId="0" fontId="23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1" fillId="0" borderId="3" xfId="0" applyFont="1" applyBorder="1" applyAlignment="1" applyProtection="1">
      <alignment vertical="top" wrapText="1"/>
    </xf>
    <xf numFmtId="0" fontId="23" fillId="0" borderId="5" xfId="0" applyFont="1" applyBorder="1" applyAlignment="1" applyProtection="1">
      <alignment vertical="top" wrapText="1"/>
    </xf>
    <xf numFmtId="0" fontId="23" fillId="0" borderId="2" xfId="0" applyFont="1" applyBorder="1" applyAlignment="1" applyProtection="1">
      <alignment vertical="top" wrapText="1"/>
    </xf>
    <xf numFmtId="0" fontId="18" fillId="0" borderId="5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8" fillId="0" borderId="3" xfId="0" applyFont="1" applyFill="1" applyBorder="1" applyAlignment="1">
      <alignment horizontal="left" vertical="top" wrapText="1"/>
    </xf>
    <xf numFmtId="2" fontId="19" fillId="0" borderId="7" xfId="0" applyNumberFormat="1" applyFont="1" applyBorder="1" applyAlignment="1" applyProtection="1">
      <alignment vertical="top" wrapText="1"/>
      <protection locked="0"/>
    </xf>
    <xf numFmtId="2" fontId="19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6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0" fillId="0" borderId="0" xfId="0" applyFont="1"/>
    <xf numFmtId="0" fontId="31" fillId="0" borderId="0" xfId="0" applyFont="1"/>
    <xf numFmtId="0" fontId="27" fillId="0" borderId="3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7" fillId="0" borderId="0" xfId="0" applyFont="1"/>
    <xf numFmtId="0" fontId="3" fillId="0" borderId="0" xfId="0" applyFont="1" applyFill="1"/>
    <xf numFmtId="0" fontId="35" fillId="0" borderId="0" xfId="0" applyFont="1"/>
    <xf numFmtId="0" fontId="28" fillId="0" borderId="10" xfId="0" applyFont="1" applyBorder="1" applyAlignment="1">
      <alignment vertical="top" wrapText="1"/>
    </xf>
    <xf numFmtId="0" fontId="28" fillId="0" borderId="15" xfId="0" applyFont="1" applyBorder="1" applyAlignment="1">
      <alignment vertical="top" wrapText="1"/>
    </xf>
    <xf numFmtId="0" fontId="28" fillId="0" borderId="8" xfId="0" applyFont="1" applyBorder="1" applyAlignment="1">
      <alignment vertical="top" wrapText="1"/>
    </xf>
    <xf numFmtId="0" fontId="28" fillId="0" borderId="14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0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0" fontId="5" fillId="0" borderId="10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30" fillId="0" borderId="0" xfId="0" applyFont="1" applyFill="1" applyAlignment="1">
      <alignment horizontal="center"/>
    </xf>
    <xf numFmtId="0" fontId="20" fillId="4" borderId="0" xfId="0" applyFont="1" applyFill="1"/>
    <xf numFmtId="0" fontId="45" fillId="4" borderId="0" xfId="0" applyFont="1" applyFill="1"/>
    <xf numFmtId="0" fontId="43" fillId="4" borderId="0" xfId="0" applyFont="1" applyFill="1"/>
    <xf numFmtId="0" fontId="19" fillId="4" borderId="0" xfId="0" applyFont="1" applyFill="1"/>
    <xf numFmtId="0" fontId="44" fillId="4" borderId="0" xfId="0" applyFont="1" applyFill="1"/>
    <xf numFmtId="0" fontId="16" fillId="4" borderId="0" xfId="0" applyFont="1" applyFill="1"/>
    <xf numFmtId="0" fontId="6" fillId="13" borderId="1" xfId="0" applyFont="1" applyFill="1" applyBorder="1" applyAlignment="1">
      <alignment horizontal="center" vertical="center" wrapText="1"/>
    </xf>
    <xf numFmtId="0" fontId="18" fillId="13" borderId="5" xfId="0" applyFont="1" applyFill="1" applyBorder="1" applyAlignment="1">
      <alignment horizontal="center" vertical="top" wrapText="1"/>
    </xf>
    <xf numFmtId="0" fontId="46" fillId="13" borderId="5" xfId="0" applyFont="1" applyFill="1" applyBorder="1" applyAlignment="1">
      <alignment wrapText="1"/>
    </xf>
    <xf numFmtId="0" fontId="46" fillId="13" borderId="2" xfId="0" applyFont="1" applyFill="1" applyBorder="1" applyAlignment="1">
      <alignment wrapText="1"/>
    </xf>
    <xf numFmtId="0" fontId="36" fillId="13" borderId="1" xfId="0" applyFont="1" applyFill="1" applyBorder="1" applyAlignment="1"/>
    <xf numFmtId="0" fontId="36" fillId="13" borderId="4" xfId="0" applyFont="1" applyFill="1" applyBorder="1" applyAlignment="1">
      <alignment horizontal="center"/>
    </xf>
    <xf numFmtId="0" fontId="36" fillId="13" borderId="6" xfId="0" applyFont="1" applyFill="1" applyBorder="1"/>
    <xf numFmtId="0" fontId="36" fillId="13" borderId="1" xfId="0" applyFont="1" applyFill="1" applyBorder="1"/>
    <xf numFmtId="0" fontId="5" fillId="0" borderId="3" xfId="0" applyFont="1" applyBorder="1" applyAlignment="1">
      <alignment horizontal="left" wrapText="1"/>
    </xf>
    <xf numFmtId="0" fontId="5" fillId="0" borderId="3" xfId="0" applyFont="1" applyBorder="1" applyAlignment="1">
      <alignment vertical="top" wrapText="1"/>
    </xf>
    <xf numFmtId="0" fontId="34" fillId="14" borderId="6" xfId="0" applyFont="1" applyFill="1" applyBorder="1" applyAlignment="1">
      <alignment vertical="top" wrapText="1"/>
    </xf>
    <xf numFmtId="0" fontId="34" fillId="14" borderId="7" xfId="0" applyFont="1" applyFill="1" applyBorder="1" applyAlignment="1">
      <alignment vertical="top" wrapText="1"/>
    </xf>
    <xf numFmtId="0" fontId="34" fillId="14" borderId="7" xfId="0" applyFont="1" applyFill="1" applyBorder="1" applyAlignment="1">
      <alignment horizontal="center" vertical="top" wrapText="1"/>
    </xf>
    <xf numFmtId="0" fontId="34" fillId="14" borderId="4" xfId="0" applyFont="1" applyFill="1" applyBorder="1" applyAlignment="1">
      <alignment vertical="top" wrapText="1"/>
    </xf>
    <xf numFmtId="0" fontId="2" fillId="12" borderId="1" xfId="0" applyFont="1" applyFill="1" applyBorder="1" applyAlignment="1">
      <alignment horizontal="center" vertical="top" wrapText="1"/>
    </xf>
    <xf numFmtId="0" fontId="2" fillId="12" borderId="2" xfId="0" applyFont="1" applyFill="1" applyBorder="1" applyAlignment="1">
      <alignment horizontal="center" vertical="top" wrapText="1"/>
    </xf>
    <xf numFmtId="0" fontId="2" fillId="12" borderId="13" xfId="0" applyFont="1" applyFill="1" applyBorder="1" applyAlignment="1">
      <alignment horizontal="center" vertical="top" wrapText="1"/>
    </xf>
    <xf numFmtId="0" fontId="18" fillId="14" borderId="5" xfId="0" applyFont="1" applyFill="1" applyBorder="1" applyAlignment="1">
      <alignment horizontal="center" vertical="top" wrapText="1"/>
    </xf>
    <xf numFmtId="0" fontId="46" fillId="14" borderId="5" xfId="0" applyFont="1" applyFill="1" applyBorder="1" applyAlignment="1">
      <alignment wrapText="1"/>
    </xf>
    <xf numFmtId="0" fontId="30" fillId="0" borderId="0" xfId="0" applyFont="1" applyFill="1" applyAlignment="1"/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30" fillId="4" borderId="9" xfId="0" applyFont="1" applyFill="1" applyBorder="1" applyAlignment="1">
      <alignment horizontal="center"/>
    </xf>
    <xf numFmtId="0" fontId="30" fillId="4" borderId="11" xfId="0" applyFont="1" applyFill="1" applyBorder="1" applyAlignment="1">
      <alignment horizontal="center"/>
    </xf>
    <xf numFmtId="0" fontId="30" fillId="4" borderId="12" xfId="0" applyFont="1" applyFill="1" applyBorder="1" applyAlignment="1">
      <alignment horizontal="center"/>
    </xf>
    <xf numFmtId="0" fontId="28" fillId="4" borderId="10" xfId="0" applyFont="1" applyFill="1" applyBorder="1" applyAlignment="1">
      <alignment horizontal="left"/>
    </xf>
    <xf numFmtId="0" fontId="28" fillId="4" borderId="0" xfId="0" applyFont="1" applyFill="1" applyBorder="1" applyAlignment="1">
      <alignment horizontal="left"/>
    </xf>
    <xf numFmtId="0" fontId="28" fillId="4" borderId="15" xfId="0" applyFont="1" applyFill="1" applyBorder="1" applyAlignment="1">
      <alignment horizontal="left"/>
    </xf>
    <xf numFmtId="0" fontId="28" fillId="4" borderId="8" xfId="0" applyFont="1" applyFill="1" applyBorder="1" applyAlignment="1">
      <alignment horizontal="left"/>
    </xf>
    <xf numFmtId="0" fontId="28" fillId="4" borderId="13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left"/>
    </xf>
    <xf numFmtId="0" fontId="30" fillId="4" borderId="6" xfId="0" applyFont="1" applyFill="1" applyBorder="1" applyAlignment="1">
      <alignment horizontal="center" vertical="center"/>
    </xf>
    <xf numFmtId="0" fontId="30" fillId="4" borderId="7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5" fillId="12" borderId="6" xfId="0" applyFont="1" applyFill="1" applyBorder="1" applyAlignment="1">
      <alignment horizontal="center" vertical="top" wrapText="1"/>
    </xf>
    <xf numFmtId="0" fontId="5" fillId="12" borderId="7" xfId="0" applyFont="1" applyFill="1" applyBorder="1" applyAlignment="1">
      <alignment horizontal="center" vertical="top" wrapText="1"/>
    </xf>
    <xf numFmtId="0" fontId="5" fillId="12" borderId="4" xfId="0" applyFont="1" applyFill="1" applyBorder="1" applyAlignment="1">
      <alignment horizontal="center" vertical="top" wrapText="1"/>
    </xf>
    <xf numFmtId="0" fontId="5" fillId="12" borderId="1" xfId="0" applyFont="1" applyFill="1" applyBorder="1" applyAlignment="1">
      <alignment horizontal="center" vertical="top" wrapText="1"/>
    </xf>
    <xf numFmtId="0" fontId="34" fillId="14" borderId="6" xfId="0" applyFont="1" applyFill="1" applyBorder="1" applyAlignment="1">
      <alignment horizontal="left" vertical="top" wrapText="1"/>
    </xf>
    <xf numFmtId="0" fontId="34" fillId="14" borderId="7" xfId="0" applyFont="1" applyFill="1" applyBorder="1" applyAlignment="1">
      <alignment horizontal="left" vertical="top" wrapText="1"/>
    </xf>
    <xf numFmtId="0" fontId="34" fillId="14" borderId="7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34" fillId="14" borderId="1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18" fillId="13" borderId="16" xfId="0" applyFont="1" applyFill="1" applyBorder="1" applyAlignment="1">
      <alignment horizontal="center" vertical="top" wrapText="1"/>
    </xf>
    <xf numFmtId="0" fontId="18" fillId="13" borderId="17" xfId="0" applyFont="1" applyFill="1" applyBorder="1" applyAlignment="1">
      <alignment horizontal="center" vertical="top" wrapText="1"/>
    </xf>
    <xf numFmtId="0" fontId="18" fillId="13" borderId="18" xfId="0" applyFont="1" applyFill="1" applyBorder="1" applyAlignment="1">
      <alignment horizontal="center" vertical="top" wrapText="1"/>
    </xf>
    <xf numFmtId="0" fontId="46" fillId="13" borderId="19" xfId="0" applyFont="1" applyFill="1" applyBorder="1" applyAlignment="1">
      <alignment horizontal="left" wrapText="1"/>
    </xf>
    <xf numFmtId="0" fontId="46" fillId="13" borderId="0" xfId="0" applyFont="1" applyFill="1" applyBorder="1" applyAlignment="1">
      <alignment horizontal="left" wrapText="1"/>
    </xf>
    <xf numFmtId="0" fontId="46" fillId="13" borderId="20" xfId="0" applyFont="1" applyFill="1" applyBorder="1" applyAlignment="1">
      <alignment horizontal="left" wrapText="1"/>
    </xf>
    <xf numFmtId="0" fontId="46" fillId="13" borderId="21" xfId="0" applyFont="1" applyFill="1" applyBorder="1" applyAlignment="1">
      <alignment horizontal="left" wrapText="1"/>
    </xf>
    <xf numFmtId="0" fontId="46" fillId="13" borderId="22" xfId="0" applyFont="1" applyFill="1" applyBorder="1" applyAlignment="1">
      <alignment horizontal="left" wrapText="1"/>
    </xf>
    <xf numFmtId="0" fontId="46" fillId="13" borderId="23" xfId="0" applyFont="1" applyFill="1" applyBorder="1" applyAlignment="1">
      <alignment horizontal="left" wrapText="1"/>
    </xf>
    <xf numFmtId="0" fontId="46" fillId="12" borderId="19" xfId="0" applyFont="1" applyFill="1" applyBorder="1" applyAlignment="1">
      <alignment horizontal="left" wrapText="1"/>
    </xf>
    <xf numFmtId="0" fontId="46" fillId="12" borderId="0" xfId="0" applyFont="1" applyFill="1" applyBorder="1" applyAlignment="1">
      <alignment horizontal="left" wrapText="1"/>
    </xf>
    <xf numFmtId="0" fontId="46" fillId="12" borderId="20" xfId="0" applyFont="1" applyFill="1" applyBorder="1" applyAlignment="1">
      <alignment horizontal="left" wrapText="1"/>
    </xf>
    <xf numFmtId="0" fontId="18" fillId="12" borderId="16" xfId="0" applyFont="1" applyFill="1" applyBorder="1" applyAlignment="1">
      <alignment horizontal="center" vertical="top" wrapText="1"/>
    </xf>
    <xf numFmtId="0" fontId="18" fillId="12" borderId="17" xfId="0" applyFont="1" applyFill="1" applyBorder="1" applyAlignment="1">
      <alignment horizontal="center" vertical="top" wrapText="1"/>
    </xf>
    <xf numFmtId="0" fontId="18" fillId="12" borderId="18" xfId="0" applyFont="1" applyFill="1" applyBorder="1" applyAlignment="1">
      <alignment horizontal="center" vertical="top" wrapText="1"/>
    </xf>
    <xf numFmtId="0" fontId="46" fillId="12" borderId="21" xfId="0" applyFont="1" applyFill="1" applyBorder="1" applyAlignment="1">
      <alignment horizontal="left" wrapText="1"/>
    </xf>
    <xf numFmtId="0" fontId="46" fillId="12" borderId="22" xfId="0" applyFont="1" applyFill="1" applyBorder="1" applyAlignment="1">
      <alignment horizontal="left" wrapText="1"/>
    </xf>
    <xf numFmtId="0" fontId="46" fillId="12" borderId="23" xfId="0" applyFont="1" applyFill="1" applyBorder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13" borderId="3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13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1" fillId="0" borderId="6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0" fontId="17" fillId="4" borderId="0" xfId="0" applyFont="1" applyFill="1" applyAlignment="1">
      <alignment horizontal="center"/>
    </xf>
    <xf numFmtId="0" fontId="34" fillId="14" borderId="4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6" fillId="13" borderId="6" xfId="0" applyFont="1" applyFill="1" applyBorder="1" applyAlignment="1">
      <alignment horizontal="center"/>
    </xf>
    <xf numFmtId="0" fontId="36" fillId="13" borderId="7" xfId="0" applyFont="1" applyFill="1" applyBorder="1" applyAlignment="1">
      <alignment horizontal="center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horizontal="right" vertical="center"/>
    </xf>
    <xf numFmtId="2" fontId="16" fillId="0" borderId="6" xfId="0" applyNumberFormat="1" applyFont="1" applyBorder="1" applyAlignment="1" applyProtection="1">
      <alignment horizontal="center" vertical="top"/>
      <protection locked="0"/>
    </xf>
    <xf numFmtId="2" fontId="16" fillId="0" borderId="4" xfId="0" applyNumberFormat="1" applyFont="1" applyBorder="1" applyAlignment="1" applyProtection="1">
      <alignment horizontal="center" vertical="top"/>
      <protection locked="0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2" xfId="0" applyFont="1" applyFill="1" applyBorder="1" applyAlignment="1" applyProtection="1">
      <alignment horizontal="center" vertical="top" wrapText="1"/>
    </xf>
    <xf numFmtId="0" fontId="14" fillId="6" borderId="6" xfId="0" applyFont="1" applyFill="1" applyBorder="1" applyAlignment="1" applyProtection="1">
      <alignment horizontal="center" vertical="top"/>
    </xf>
    <xf numFmtId="0" fontId="14" fillId="6" borderId="4" xfId="0" applyFont="1" applyFill="1" applyBorder="1" applyAlignment="1" applyProtection="1">
      <alignment horizontal="center" vertical="top"/>
    </xf>
    <xf numFmtId="0" fontId="14" fillId="0" borderId="6" xfId="0" applyFont="1" applyFill="1" applyBorder="1" applyAlignment="1" applyProtection="1">
      <alignment horizontal="center" vertical="top"/>
    </xf>
    <xf numFmtId="0" fontId="14" fillId="0" borderId="4" xfId="0" applyFont="1" applyFill="1" applyBorder="1" applyAlignment="1" applyProtection="1">
      <alignment horizontal="center" vertical="top"/>
    </xf>
    <xf numFmtId="0" fontId="12" fillId="5" borderId="1" xfId="0" applyFont="1" applyFill="1" applyBorder="1" applyAlignment="1" applyProtection="1">
      <alignment horizontal="right" vertical="center" wrapText="1"/>
    </xf>
    <xf numFmtId="0" fontId="14" fillId="0" borderId="1" xfId="0" applyFont="1" applyBorder="1" applyAlignment="1" applyProtection="1">
      <alignment horizontal="center" vertical="top" wrapText="1"/>
      <protection locked="0"/>
    </xf>
    <xf numFmtId="2" fontId="16" fillId="0" borderId="6" xfId="0" applyNumberFormat="1" applyFont="1" applyBorder="1" applyAlignment="1" applyProtection="1">
      <alignment horizontal="center" vertical="top" wrapText="1"/>
      <protection locked="0"/>
    </xf>
    <xf numFmtId="2" fontId="16" fillId="0" borderId="4" xfId="0" applyNumberFormat="1" applyFont="1" applyBorder="1" applyAlignment="1" applyProtection="1">
      <alignment horizontal="center" vertical="top" wrapText="1"/>
      <protection locked="0"/>
    </xf>
    <xf numFmtId="2" fontId="16" fillId="0" borderId="1" xfId="0" applyNumberFormat="1" applyFont="1" applyBorder="1" applyAlignment="1" applyProtection="1">
      <alignment horizontal="center" vertical="center" wrapText="1"/>
      <protection locked="0"/>
    </xf>
    <xf numFmtId="2" fontId="14" fillId="0" borderId="3" xfId="0" applyNumberFormat="1" applyFont="1" applyBorder="1" applyAlignment="1" applyProtection="1">
      <alignment horizontal="center" vertical="center"/>
    </xf>
    <xf numFmtId="2" fontId="14" fillId="0" borderId="2" xfId="0" applyNumberFormat="1" applyFont="1" applyBorder="1" applyAlignment="1" applyProtection="1">
      <alignment horizontal="center" vertical="center"/>
    </xf>
    <xf numFmtId="2" fontId="14" fillId="7" borderId="3" xfId="0" applyNumberFormat="1" applyFont="1" applyFill="1" applyBorder="1" applyAlignment="1" applyProtection="1">
      <alignment horizontal="center" vertical="center"/>
    </xf>
    <xf numFmtId="2" fontId="14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2" fillId="5" borderId="1" xfId="0" applyFont="1" applyFill="1" applyBorder="1" applyAlignment="1" applyProtection="1">
      <alignment horizontal="right" vertical="top" wrapText="1"/>
    </xf>
    <xf numFmtId="0" fontId="16" fillId="3" borderId="6" xfId="0" applyFont="1" applyFill="1" applyBorder="1" applyAlignment="1" applyProtection="1">
      <alignment horizontal="center" vertical="top" wrapText="1"/>
    </xf>
    <xf numFmtId="0" fontId="16" fillId="3" borderId="4" xfId="0" applyFont="1" applyFill="1" applyBorder="1" applyAlignment="1" applyProtection="1">
      <alignment horizontal="center" vertical="top" wrapText="1"/>
    </xf>
    <xf numFmtId="0" fontId="14" fillId="0" borderId="3" xfId="0" applyFont="1" applyBorder="1" applyAlignment="1" applyProtection="1">
      <alignment horizontal="center" vertical="top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4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6" fillId="3" borderId="6" xfId="0" applyNumberFormat="1" applyFont="1" applyFill="1" applyBorder="1" applyAlignment="1" applyProtection="1">
      <alignment horizontal="center" vertical="top" wrapText="1"/>
    </xf>
    <xf numFmtId="2" fontId="16" fillId="3" borderId="4" xfId="0" applyNumberFormat="1" applyFont="1" applyFill="1" applyBorder="1" applyAlignment="1" applyProtection="1">
      <alignment horizontal="center" vertical="top" wrapText="1"/>
    </xf>
    <xf numFmtId="0" fontId="12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2" fillId="8" borderId="3" xfId="0" applyNumberFormat="1" applyFont="1" applyFill="1" applyBorder="1" applyAlignment="1" applyProtection="1">
      <alignment horizontal="center" vertical="center" wrapText="1"/>
    </xf>
    <xf numFmtId="2" fontId="12" fillId="8" borderId="2" xfId="0" applyNumberFormat="1" applyFont="1" applyFill="1" applyBorder="1" applyAlignment="1" applyProtection="1">
      <alignment horizontal="center" vertical="center" wrapText="1"/>
    </xf>
    <xf numFmtId="2" fontId="12" fillId="8" borderId="3" xfId="0" applyNumberFormat="1" applyFont="1" applyFill="1" applyBorder="1" applyAlignment="1" applyProtection="1">
      <alignment horizontal="center" vertical="center"/>
    </xf>
    <xf numFmtId="2" fontId="12" fillId="8" borderId="2" xfId="0" applyNumberFormat="1" applyFont="1" applyFill="1" applyBorder="1" applyAlignment="1" applyProtection="1">
      <alignment horizontal="center" vertical="center"/>
    </xf>
    <xf numFmtId="0" fontId="19" fillId="3" borderId="6" xfId="0" applyFont="1" applyFill="1" applyBorder="1" applyAlignment="1" applyProtection="1">
      <alignment horizontal="center" vertical="top" wrapText="1"/>
    </xf>
    <xf numFmtId="0" fontId="19" fillId="3" borderId="4" xfId="0" applyFont="1" applyFill="1" applyBorder="1" applyAlignment="1" applyProtection="1">
      <alignment horizontal="center" vertical="top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2" fontId="19" fillId="0" borderId="5" xfId="0" applyNumberFormat="1" applyFont="1" applyBorder="1" applyAlignment="1" applyProtection="1">
      <alignment horizontal="center" vertical="top" wrapText="1"/>
      <protection locked="0"/>
    </xf>
    <xf numFmtId="2" fontId="19" fillId="0" borderId="2" xfId="0" applyNumberFormat="1" applyFont="1" applyBorder="1" applyAlignment="1" applyProtection="1">
      <alignment horizontal="center" vertical="top" wrapText="1"/>
      <protection locked="0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14" fillId="7" borderId="3" xfId="0" applyFont="1" applyFill="1" applyBorder="1" applyAlignment="1" applyProtection="1">
      <alignment horizontal="center" vertical="center"/>
    </xf>
    <xf numFmtId="0" fontId="14" fillId="7" borderId="2" xfId="0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19" fillId="0" borderId="12" xfId="0" applyNumberFormat="1" applyFont="1" applyBorder="1" applyAlignment="1" applyProtection="1">
      <alignment horizontal="center" vertical="top" wrapText="1"/>
      <protection locked="0"/>
    </xf>
    <xf numFmtId="2" fontId="19" fillId="0" borderId="15" xfId="0" applyNumberFormat="1" applyFont="1" applyBorder="1" applyAlignment="1" applyProtection="1">
      <alignment horizontal="center" vertical="top" wrapText="1"/>
      <protection locked="0"/>
    </xf>
    <xf numFmtId="2" fontId="19" fillId="0" borderId="14" xfId="0" applyNumberFormat="1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14" fillId="0" borderId="10" xfId="0" applyFont="1" applyBorder="1" applyAlignment="1" applyProtection="1">
      <alignment horizontal="center" vertical="top" wrapText="1"/>
      <protection locked="0"/>
    </xf>
    <xf numFmtId="0" fontId="14" fillId="0" borderId="8" xfId="0" applyFont="1" applyBorder="1" applyAlignment="1" applyProtection="1">
      <alignment horizontal="center" vertical="top" wrapText="1"/>
      <protection locked="0"/>
    </xf>
    <xf numFmtId="2" fontId="16" fillId="0" borderId="3" xfId="0" applyNumberFormat="1" applyFont="1" applyBorder="1" applyAlignment="1" applyProtection="1">
      <alignment horizontal="center" vertical="center" wrapText="1"/>
    </xf>
    <xf numFmtId="2" fontId="16" fillId="0" borderId="5" xfId="0" applyNumberFormat="1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16" fillId="0" borderId="3" xfId="0" applyFont="1" applyBorder="1" applyAlignment="1" applyProtection="1">
      <alignment horizontal="center" vertical="top"/>
      <protection locked="0"/>
    </xf>
    <xf numFmtId="0" fontId="16" fillId="0" borderId="5" xfId="0" applyFont="1" applyBorder="1" applyAlignment="1" applyProtection="1">
      <alignment horizontal="center" vertical="top"/>
      <protection locked="0"/>
    </xf>
    <xf numFmtId="0" fontId="16" fillId="0" borderId="2" xfId="0" applyFont="1" applyBorder="1" applyAlignment="1" applyProtection="1">
      <alignment horizontal="center" vertical="top"/>
      <protection locked="0"/>
    </xf>
    <xf numFmtId="0" fontId="5" fillId="9" borderId="6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top" wrapText="1"/>
    </xf>
    <xf numFmtId="0" fontId="23" fillId="0" borderId="3" xfId="0" applyFont="1" applyBorder="1" applyAlignment="1" applyProtection="1">
      <alignment horizontal="left" vertical="top" wrapText="1"/>
    </xf>
    <xf numFmtId="0" fontId="23" fillId="0" borderId="5" xfId="0" applyFont="1" applyBorder="1" applyAlignment="1" applyProtection="1">
      <alignment horizontal="left" vertical="top" wrapText="1"/>
    </xf>
    <xf numFmtId="0" fontId="23" fillId="0" borderId="2" xfId="0" applyFont="1" applyBorder="1" applyAlignment="1" applyProtection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3" xfId="0" applyNumberFormat="1" applyFont="1" applyBorder="1" applyAlignment="1" applyProtection="1">
      <alignment horizontal="left" vertical="top" wrapText="1"/>
    </xf>
    <xf numFmtId="0" fontId="21" fillId="0" borderId="5" xfId="0" applyNumberFormat="1" applyFont="1" applyBorder="1" applyAlignment="1" applyProtection="1">
      <alignment horizontal="left" vertical="top" wrapText="1"/>
    </xf>
    <xf numFmtId="0" fontId="21" fillId="0" borderId="3" xfId="0" applyFont="1" applyBorder="1" applyAlignment="1" applyProtection="1">
      <alignment horizontal="left" vertical="top" wrapText="1"/>
    </xf>
    <xf numFmtId="0" fontId="21" fillId="0" borderId="5" xfId="0" applyFont="1" applyBorder="1" applyAlignment="1" applyProtection="1">
      <alignment horizontal="left" vertical="top" wrapText="1"/>
    </xf>
    <xf numFmtId="0" fontId="21" fillId="0" borderId="2" xfId="0" applyFont="1" applyBorder="1" applyAlignment="1" applyProtection="1">
      <alignment horizontal="left" vertical="top" wrapText="1"/>
    </xf>
    <xf numFmtId="0" fontId="21" fillId="6" borderId="9" xfId="0" applyFont="1" applyFill="1" applyBorder="1" applyAlignment="1" applyProtection="1">
      <alignment horizontal="center" vertical="top"/>
    </xf>
    <xf numFmtId="0" fontId="21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23" fillId="7" borderId="3" xfId="0" applyFont="1" applyFill="1" applyBorder="1" applyAlignment="1" applyProtection="1">
      <alignment horizontal="left" vertical="top" wrapText="1"/>
    </xf>
    <xf numFmtId="0" fontId="23" fillId="7" borderId="5" xfId="0" applyFont="1" applyFill="1" applyBorder="1" applyAlignment="1" applyProtection="1">
      <alignment horizontal="left" vertical="top" wrapText="1"/>
    </xf>
    <xf numFmtId="0" fontId="23" fillId="7" borderId="2" xfId="0" applyFont="1" applyFill="1" applyBorder="1" applyAlignment="1" applyProtection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 applyProtection="1">
      <alignment horizontal="center" vertical="top" wrapText="1"/>
      <protection locked="0"/>
    </xf>
    <xf numFmtId="0" fontId="21" fillId="0" borderId="9" xfId="0" applyFont="1" applyBorder="1" applyAlignment="1" applyProtection="1">
      <alignment horizontal="left" vertical="top" wrapText="1"/>
    </xf>
    <xf numFmtId="0" fontId="21" fillId="0" borderId="8" xfId="0" applyFont="1" applyBorder="1" applyAlignment="1" applyProtection="1">
      <alignment horizontal="left" vertical="top" wrapText="1"/>
    </xf>
    <xf numFmtId="0" fontId="14" fillId="11" borderId="1" xfId="0" applyFont="1" applyFill="1" applyBorder="1" applyAlignment="1" applyProtection="1">
      <alignment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0" fillId="0" borderId="9" xfId="0" applyFont="1" applyFill="1" applyBorder="1" applyAlignment="1">
      <alignment horizontal="center" vertical="top" wrapText="1"/>
    </xf>
    <xf numFmtId="0" fontId="20" fillId="0" borderId="11" xfId="0" applyFont="1" applyFill="1" applyBorder="1" applyAlignment="1">
      <alignment horizontal="center" vertical="top" wrapText="1"/>
    </xf>
    <xf numFmtId="0" fontId="20" fillId="0" borderId="1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20" fillId="0" borderId="8" xfId="0" applyFont="1" applyFill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25" fillId="0" borderId="1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7FFFF"/>
      <color rgb="FFD5ABFF"/>
      <color rgb="FFCC99FF"/>
      <color rgb="FFBDFFBD"/>
      <color rgb="FFB3FFB3"/>
      <color rgb="FFA7FFA7"/>
      <color rgb="FF99FF99"/>
      <color rgb="FFFFFFCC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Q128"/>
  <sheetViews>
    <sheetView tabSelected="1" zoomScaleNormal="100" zoomScaleSheetLayoutView="120" workbookViewId="0">
      <selection activeCell="F21" sqref="F21"/>
    </sheetView>
  </sheetViews>
  <sheetFormatPr defaultRowHeight="24" x14ac:dyDescent="0.55000000000000004"/>
  <cols>
    <col min="1" max="1" width="33" style="2" customWidth="1"/>
    <col min="2" max="2" width="8.5" style="2" customWidth="1"/>
    <col min="3" max="3" width="20.125" style="2" customWidth="1"/>
    <col min="4" max="4" width="11.875" style="2" customWidth="1"/>
    <col min="5" max="5" width="9.625" style="2" customWidth="1"/>
    <col min="6" max="6" width="11.625" style="2" customWidth="1"/>
    <col min="7" max="8" width="24.5" style="2" customWidth="1"/>
    <col min="9" max="9" width="3.375" style="2" customWidth="1"/>
    <col min="10" max="10" width="9" style="2"/>
    <col min="11" max="16" width="8.25" style="2" customWidth="1"/>
    <col min="17" max="16384" width="9" style="2"/>
  </cols>
  <sheetData>
    <row r="1" spans="1:17" ht="27" customHeight="1" x14ac:dyDescent="0.55000000000000004">
      <c r="A1" s="213" t="s">
        <v>313</v>
      </c>
      <c r="B1" s="213"/>
      <c r="C1" s="213"/>
      <c r="D1" s="213"/>
      <c r="E1" s="213"/>
      <c r="F1" s="213"/>
      <c r="G1" s="213"/>
      <c r="H1" s="213"/>
    </row>
    <row r="2" spans="1:17" x14ac:dyDescent="0.55000000000000004">
      <c r="A2" s="214" t="s">
        <v>314</v>
      </c>
      <c r="B2" s="214"/>
      <c r="C2" s="214"/>
      <c r="D2" s="214"/>
      <c r="E2" s="214"/>
      <c r="F2" s="214"/>
      <c r="G2" s="214"/>
      <c r="H2" s="214"/>
    </row>
    <row r="3" spans="1:17" x14ac:dyDescent="0.55000000000000004">
      <c r="A3" s="215" t="s">
        <v>224</v>
      </c>
      <c r="B3" s="215"/>
      <c r="C3" s="215"/>
      <c r="D3" s="215"/>
      <c r="E3" s="215"/>
      <c r="F3" s="215"/>
      <c r="G3" s="215"/>
      <c r="H3" s="215"/>
      <c r="J3" s="117"/>
    </row>
    <row r="4" spans="1:17" x14ac:dyDescent="0.55000000000000004">
      <c r="A4" s="215" t="s">
        <v>225</v>
      </c>
      <c r="B4" s="215"/>
      <c r="C4" s="215"/>
      <c r="D4" s="215"/>
      <c r="E4" s="215"/>
      <c r="F4" s="215"/>
      <c r="G4" s="215"/>
      <c r="H4" s="215"/>
      <c r="J4" s="117"/>
    </row>
    <row r="5" spans="1:17" ht="12.75" customHeight="1" x14ac:dyDescent="0.65">
      <c r="A5" s="113"/>
      <c r="B5" s="113"/>
      <c r="C5" s="113"/>
      <c r="D5" s="113"/>
      <c r="E5" s="113"/>
      <c r="F5" s="113"/>
      <c r="G5" s="113"/>
      <c r="H5" s="113"/>
      <c r="J5" s="117"/>
    </row>
    <row r="6" spans="1:17" x14ac:dyDescent="0.55000000000000004">
      <c r="A6" s="216" t="s">
        <v>0</v>
      </c>
      <c r="B6" s="216" t="s">
        <v>15</v>
      </c>
      <c r="C6" s="222" t="s">
        <v>227</v>
      </c>
      <c r="D6" s="223"/>
      <c r="E6" s="223"/>
      <c r="F6" s="216" t="s">
        <v>21</v>
      </c>
      <c r="G6" s="219" t="s">
        <v>14</v>
      </c>
      <c r="H6" s="216" t="s">
        <v>1</v>
      </c>
      <c r="J6" s="116"/>
    </row>
    <row r="7" spans="1:17" ht="21" customHeight="1" x14ac:dyDescent="0.55000000000000004">
      <c r="A7" s="217"/>
      <c r="B7" s="217"/>
      <c r="C7" s="227" t="s">
        <v>272</v>
      </c>
      <c r="D7" s="228"/>
      <c r="E7" s="224" t="s">
        <v>20</v>
      </c>
      <c r="F7" s="217"/>
      <c r="G7" s="220"/>
      <c r="H7" s="217"/>
      <c r="J7" s="116"/>
    </row>
    <row r="8" spans="1:17" ht="21" customHeight="1" x14ac:dyDescent="0.55000000000000004">
      <c r="A8" s="217"/>
      <c r="B8" s="217"/>
      <c r="C8" s="139" t="s">
        <v>17</v>
      </c>
      <c r="D8" s="224" t="s">
        <v>19</v>
      </c>
      <c r="E8" s="225"/>
      <c r="F8" s="217"/>
      <c r="G8" s="220"/>
      <c r="H8" s="217"/>
    </row>
    <row r="9" spans="1:17" x14ac:dyDescent="0.55000000000000004">
      <c r="A9" s="218"/>
      <c r="B9" s="218"/>
      <c r="C9" s="139" t="s">
        <v>18</v>
      </c>
      <c r="D9" s="226"/>
      <c r="E9" s="226"/>
      <c r="F9" s="218"/>
      <c r="G9" s="221"/>
      <c r="H9" s="218"/>
    </row>
    <row r="10" spans="1:17" s="122" customFormat="1" ht="24" customHeight="1" x14ac:dyDescent="0.55000000000000004">
      <c r="A10" s="149" t="s">
        <v>31</v>
      </c>
      <c r="B10" s="150"/>
      <c r="C10" s="187" t="s">
        <v>298</v>
      </c>
      <c r="D10" s="187"/>
      <c r="E10" s="151"/>
      <c r="F10" s="151"/>
      <c r="G10" s="150"/>
      <c r="H10" s="152"/>
    </row>
    <row r="11" spans="1:17" ht="43.5" x14ac:dyDescent="0.55000000000000004">
      <c r="A11" s="148" t="s">
        <v>310</v>
      </c>
      <c r="B11" s="229"/>
      <c r="C11" s="230" t="s">
        <v>245</v>
      </c>
      <c r="D11" s="231"/>
      <c r="E11" s="230" t="s">
        <v>223</v>
      </c>
      <c r="F11" s="231"/>
      <c r="G11" s="159"/>
      <c r="H11" s="159"/>
      <c r="I11" s="127"/>
      <c r="J11" s="174" t="s">
        <v>235</v>
      </c>
      <c r="K11" s="175"/>
      <c r="L11" s="175"/>
      <c r="M11" s="175"/>
      <c r="N11" s="175"/>
      <c r="O11" s="176"/>
    </row>
    <row r="12" spans="1:17" ht="21.75" customHeight="1" x14ac:dyDescent="0.55000000000000004">
      <c r="A12" s="156" t="s">
        <v>296</v>
      </c>
      <c r="B12" s="229"/>
      <c r="C12" s="190" t="s">
        <v>254</v>
      </c>
      <c r="D12" s="191"/>
      <c r="E12" s="232" t="s">
        <v>265</v>
      </c>
      <c r="F12" s="233"/>
      <c r="G12" s="160"/>
      <c r="H12" s="160"/>
      <c r="J12" s="158"/>
      <c r="K12" s="158"/>
      <c r="L12" s="158"/>
      <c r="M12" s="158"/>
      <c r="N12" s="158"/>
    </row>
    <row r="13" spans="1:17" ht="21.75" customHeight="1" thickBot="1" x14ac:dyDescent="0.6">
      <c r="A13" s="157" t="s">
        <v>289</v>
      </c>
      <c r="B13" s="229"/>
      <c r="C13" s="190" t="s">
        <v>255</v>
      </c>
      <c r="D13" s="191"/>
      <c r="E13" s="232" t="s">
        <v>266</v>
      </c>
      <c r="F13" s="233"/>
      <c r="G13" s="160"/>
      <c r="H13" s="160"/>
      <c r="J13" s="158"/>
      <c r="K13" s="158"/>
      <c r="L13" s="158"/>
      <c r="M13" s="158"/>
      <c r="N13" s="158"/>
    </row>
    <row r="14" spans="1:17" ht="21.75" customHeight="1" x14ac:dyDescent="0.55000000000000004">
      <c r="A14" s="157" t="s">
        <v>247</v>
      </c>
      <c r="B14" s="229"/>
      <c r="C14" s="190" t="s">
        <v>256</v>
      </c>
      <c r="D14" s="191"/>
      <c r="E14" s="123"/>
      <c r="F14" s="124"/>
      <c r="G14" s="160"/>
      <c r="H14" s="160"/>
      <c r="J14" s="207" t="s">
        <v>296</v>
      </c>
      <c r="K14" s="208"/>
      <c r="L14" s="208"/>
      <c r="M14" s="209"/>
      <c r="N14" s="195" t="s">
        <v>297</v>
      </c>
      <c r="O14" s="196"/>
      <c r="P14" s="196"/>
      <c r="Q14" s="197"/>
    </row>
    <row r="15" spans="1:17" ht="21.75" customHeight="1" x14ac:dyDescent="0.55000000000000004">
      <c r="A15" s="157" t="s">
        <v>307</v>
      </c>
      <c r="B15" s="229"/>
      <c r="C15" s="190" t="s">
        <v>257</v>
      </c>
      <c r="D15" s="191"/>
      <c r="E15" s="123"/>
      <c r="F15" s="124"/>
      <c r="G15" s="160"/>
      <c r="H15" s="160"/>
      <c r="J15" s="204" t="s">
        <v>289</v>
      </c>
      <c r="K15" s="205"/>
      <c r="L15" s="205"/>
      <c r="M15" s="206"/>
      <c r="N15" s="198" t="s">
        <v>292</v>
      </c>
      <c r="O15" s="199"/>
      <c r="P15" s="199"/>
      <c r="Q15" s="200"/>
    </row>
    <row r="16" spans="1:17" ht="21.75" customHeight="1" x14ac:dyDescent="0.55000000000000004">
      <c r="A16" s="157" t="s">
        <v>291</v>
      </c>
      <c r="B16" s="229"/>
      <c r="C16" s="190" t="s">
        <v>258</v>
      </c>
      <c r="D16" s="191"/>
      <c r="E16" s="123"/>
      <c r="F16" s="124"/>
      <c r="G16" s="160"/>
      <c r="H16" s="160"/>
      <c r="J16" s="204" t="s">
        <v>247</v>
      </c>
      <c r="K16" s="205"/>
      <c r="L16" s="205"/>
      <c r="M16" s="206"/>
      <c r="N16" s="198" t="s">
        <v>294</v>
      </c>
      <c r="O16" s="199"/>
      <c r="P16" s="199"/>
      <c r="Q16" s="200"/>
    </row>
    <row r="17" spans="1:17" ht="21.75" customHeight="1" x14ac:dyDescent="0.55000000000000004">
      <c r="A17" s="157" t="s">
        <v>246</v>
      </c>
      <c r="B17" s="229"/>
      <c r="C17" s="190" t="s">
        <v>259</v>
      </c>
      <c r="D17" s="191"/>
      <c r="E17" s="123"/>
      <c r="F17" s="124"/>
      <c r="G17" s="160"/>
      <c r="H17" s="160"/>
      <c r="J17" s="204" t="s">
        <v>307</v>
      </c>
      <c r="K17" s="205"/>
      <c r="L17" s="205"/>
      <c r="M17" s="206"/>
      <c r="N17" s="198" t="s">
        <v>307</v>
      </c>
      <c r="O17" s="199"/>
      <c r="P17" s="199"/>
      <c r="Q17" s="200"/>
    </row>
    <row r="18" spans="1:17" ht="21.75" customHeight="1" x14ac:dyDescent="0.55000000000000004">
      <c r="A18" s="157" t="s">
        <v>290</v>
      </c>
      <c r="B18" s="229"/>
      <c r="C18" s="190" t="s">
        <v>260</v>
      </c>
      <c r="D18" s="191"/>
      <c r="E18" s="123"/>
      <c r="F18" s="124"/>
      <c r="G18" s="160"/>
      <c r="H18" s="160"/>
      <c r="J18" s="204" t="s">
        <v>291</v>
      </c>
      <c r="K18" s="205"/>
      <c r="L18" s="205"/>
      <c r="M18" s="206"/>
      <c r="N18" s="198" t="s">
        <v>294</v>
      </c>
      <c r="O18" s="199"/>
      <c r="P18" s="199"/>
      <c r="Q18" s="200"/>
    </row>
    <row r="19" spans="1:17" ht="21.75" customHeight="1" x14ac:dyDescent="0.55000000000000004">
      <c r="A19" s="140" t="s">
        <v>297</v>
      </c>
      <c r="B19" s="229"/>
      <c r="C19" s="190" t="s">
        <v>261</v>
      </c>
      <c r="D19" s="191"/>
      <c r="E19" s="123"/>
      <c r="F19" s="124"/>
      <c r="G19" s="160"/>
      <c r="H19" s="160"/>
      <c r="J19" s="204" t="s">
        <v>246</v>
      </c>
      <c r="K19" s="205"/>
      <c r="L19" s="205"/>
      <c r="M19" s="206"/>
      <c r="N19" s="198" t="s">
        <v>293</v>
      </c>
      <c r="O19" s="199"/>
      <c r="P19" s="199"/>
      <c r="Q19" s="200"/>
    </row>
    <row r="20" spans="1:17" ht="21.75" customHeight="1" thickBot="1" x14ac:dyDescent="0.6">
      <c r="A20" s="141" t="s">
        <v>292</v>
      </c>
      <c r="B20" s="229"/>
      <c r="C20" s="190" t="s">
        <v>262</v>
      </c>
      <c r="D20" s="191"/>
      <c r="E20" s="123"/>
      <c r="F20" s="124"/>
      <c r="G20" s="160"/>
      <c r="H20" s="160"/>
      <c r="J20" s="210" t="s">
        <v>290</v>
      </c>
      <c r="K20" s="211"/>
      <c r="L20" s="211"/>
      <c r="M20" s="212"/>
      <c r="N20" s="201" t="s">
        <v>295</v>
      </c>
      <c r="O20" s="202"/>
      <c r="P20" s="202"/>
      <c r="Q20" s="203"/>
    </row>
    <row r="21" spans="1:17" ht="21.75" customHeight="1" x14ac:dyDescent="0.55000000000000004">
      <c r="A21" s="141" t="s">
        <v>308</v>
      </c>
      <c r="B21" s="229"/>
      <c r="C21" s="190" t="s">
        <v>263</v>
      </c>
      <c r="D21" s="191"/>
      <c r="E21" s="123"/>
      <c r="F21" s="124"/>
      <c r="G21" s="160"/>
      <c r="H21" s="160"/>
      <c r="J21" s="128"/>
      <c r="K21" s="129"/>
      <c r="L21" s="129"/>
      <c r="M21" s="129"/>
      <c r="N21" s="129"/>
    </row>
    <row r="22" spans="1:17" ht="21.75" customHeight="1" x14ac:dyDescent="0.55000000000000004">
      <c r="A22" s="141" t="s">
        <v>307</v>
      </c>
      <c r="B22" s="229"/>
      <c r="C22" s="190" t="s">
        <v>264</v>
      </c>
      <c r="D22" s="191"/>
      <c r="E22" s="123"/>
      <c r="F22" s="124"/>
      <c r="G22" s="160"/>
      <c r="H22" s="160"/>
      <c r="J22" s="132"/>
      <c r="K22" s="129"/>
      <c r="L22" s="129"/>
      <c r="M22" s="129"/>
      <c r="N22" s="129"/>
    </row>
    <row r="23" spans="1:17" ht="21.75" customHeight="1" x14ac:dyDescent="0.55000000000000004">
      <c r="A23" s="141" t="s">
        <v>294</v>
      </c>
      <c r="B23" s="229"/>
      <c r="C23" s="130"/>
      <c r="D23" s="131"/>
      <c r="E23" s="123"/>
      <c r="F23" s="124"/>
      <c r="G23" s="160"/>
      <c r="H23" s="160"/>
      <c r="J23" s="132"/>
      <c r="K23" s="129"/>
      <c r="L23" s="129"/>
      <c r="M23" s="129"/>
      <c r="N23" s="129"/>
    </row>
    <row r="24" spans="1:17" ht="21.75" customHeight="1" x14ac:dyDescent="0.55000000000000004">
      <c r="A24" s="141" t="s">
        <v>293</v>
      </c>
      <c r="B24" s="229"/>
      <c r="C24" s="130"/>
      <c r="D24" s="131"/>
      <c r="E24" s="123"/>
      <c r="F24" s="124"/>
      <c r="G24" s="160"/>
      <c r="H24" s="160"/>
      <c r="J24" s="132"/>
      <c r="K24" s="129"/>
      <c r="L24" s="129"/>
      <c r="M24" s="129"/>
      <c r="N24" s="129"/>
    </row>
    <row r="25" spans="1:17" x14ac:dyDescent="0.55000000000000004">
      <c r="A25" s="142" t="s">
        <v>295</v>
      </c>
      <c r="B25" s="229"/>
      <c r="C25" s="188"/>
      <c r="D25" s="189"/>
      <c r="E25" s="125"/>
      <c r="F25" s="126"/>
      <c r="G25" s="161"/>
      <c r="H25" s="161"/>
      <c r="J25" s="121"/>
      <c r="K25" s="121"/>
      <c r="L25" s="121"/>
      <c r="M25" s="121"/>
      <c r="N25" s="121"/>
    </row>
    <row r="26" spans="1:17" s="122" customFormat="1" ht="24" customHeight="1" x14ac:dyDescent="0.55000000000000004">
      <c r="A26" s="149" t="s">
        <v>4</v>
      </c>
      <c r="B26" s="187"/>
      <c r="C26" s="187"/>
      <c r="D26" s="187"/>
      <c r="E26" s="151"/>
      <c r="F26" s="151"/>
      <c r="G26" s="150"/>
      <c r="H26" s="152"/>
    </row>
    <row r="27" spans="1:17" ht="36.950000000000003" customHeight="1" x14ac:dyDescent="0.55000000000000004">
      <c r="A27" s="162" t="s">
        <v>238</v>
      </c>
      <c r="B27" s="193"/>
      <c r="C27" s="115"/>
      <c r="D27" s="159"/>
      <c r="E27" s="159"/>
      <c r="F27" s="159"/>
      <c r="G27" s="159"/>
      <c r="H27" s="159"/>
    </row>
    <row r="28" spans="1:17" ht="36.950000000000003" customHeight="1" x14ac:dyDescent="0.55000000000000004">
      <c r="A28" s="164"/>
      <c r="B28" s="194"/>
      <c r="C28" s="115"/>
      <c r="D28" s="161"/>
      <c r="E28" s="161"/>
      <c r="F28" s="161"/>
      <c r="G28" s="161"/>
      <c r="H28" s="161"/>
    </row>
    <row r="29" spans="1:17" ht="36.950000000000003" customHeight="1" x14ac:dyDescent="0.55000000000000004">
      <c r="A29" s="162" t="s">
        <v>239</v>
      </c>
      <c r="B29" s="193"/>
      <c r="C29" s="115"/>
      <c r="D29" s="159"/>
      <c r="E29" s="159"/>
      <c r="F29" s="159"/>
      <c r="G29" s="159"/>
      <c r="H29" s="159"/>
    </row>
    <row r="30" spans="1:17" ht="36.950000000000003" customHeight="1" x14ac:dyDescent="0.55000000000000004">
      <c r="A30" s="164"/>
      <c r="B30" s="194"/>
      <c r="C30" s="115"/>
      <c r="D30" s="161"/>
      <c r="E30" s="161"/>
      <c r="F30" s="161"/>
      <c r="G30" s="161"/>
      <c r="H30" s="161"/>
    </row>
    <row r="31" spans="1:17" ht="36.950000000000003" customHeight="1" x14ac:dyDescent="0.55000000000000004">
      <c r="A31" s="162" t="s">
        <v>240</v>
      </c>
      <c r="B31" s="193"/>
      <c r="C31" s="119"/>
      <c r="D31" s="159"/>
      <c r="E31" s="159"/>
      <c r="F31" s="159"/>
      <c r="G31" s="159"/>
      <c r="H31" s="159"/>
    </row>
    <row r="32" spans="1:17" ht="36.950000000000003" customHeight="1" x14ac:dyDescent="0.55000000000000004">
      <c r="A32" s="164"/>
      <c r="B32" s="194"/>
      <c r="C32" s="119"/>
      <c r="D32" s="161"/>
      <c r="E32" s="161"/>
      <c r="F32" s="161"/>
      <c r="G32" s="161"/>
      <c r="H32" s="161"/>
    </row>
    <row r="33" spans="1:8" ht="36.950000000000003" customHeight="1" x14ac:dyDescent="0.55000000000000004">
      <c r="A33" s="162" t="s">
        <v>241</v>
      </c>
      <c r="B33" s="193"/>
      <c r="C33" s="119"/>
      <c r="D33" s="159"/>
      <c r="E33" s="159"/>
      <c r="F33" s="159"/>
      <c r="G33" s="159"/>
      <c r="H33" s="159"/>
    </row>
    <row r="34" spans="1:8" ht="36.75" customHeight="1" x14ac:dyDescent="0.55000000000000004">
      <c r="A34" s="164"/>
      <c r="B34" s="194"/>
      <c r="C34" s="119"/>
      <c r="D34" s="161"/>
      <c r="E34" s="161"/>
      <c r="F34" s="161"/>
      <c r="G34" s="161"/>
      <c r="H34" s="161"/>
    </row>
    <row r="35" spans="1:8" ht="18.95" customHeight="1" x14ac:dyDescent="0.55000000000000004">
      <c r="A35" s="181" t="s">
        <v>8</v>
      </c>
      <c r="B35" s="182"/>
      <c r="C35" s="182"/>
      <c r="D35" s="183"/>
      <c r="E35" s="153"/>
      <c r="F35" s="153"/>
      <c r="G35" s="153"/>
      <c r="H35" s="153"/>
    </row>
    <row r="36" spans="1:8" s="122" customFormat="1" ht="24" customHeight="1" x14ac:dyDescent="0.55000000000000004">
      <c r="A36" s="149" t="s">
        <v>44</v>
      </c>
      <c r="B36" s="192"/>
      <c r="C36" s="187"/>
      <c r="D36" s="187"/>
      <c r="E36" s="151"/>
      <c r="F36" s="151"/>
      <c r="G36" s="150"/>
      <c r="H36" s="152"/>
    </row>
    <row r="37" spans="1:8" ht="18" customHeight="1" x14ac:dyDescent="0.55000000000000004">
      <c r="A37" s="162" t="s">
        <v>301</v>
      </c>
      <c r="B37" s="159"/>
      <c r="C37" s="179" t="s">
        <v>248</v>
      </c>
      <c r="D37" s="179"/>
      <c r="E37" s="159"/>
      <c r="F37" s="159"/>
      <c r="G37" s="159"/>
      <c r="H37" s="159"/>
    </row>
    <row r="38" spans="1:8" ht="18" customHeight="1" x14ac:dyDescent="0.55000000000000004">
      <c r="A38" s="163"/>
      <c r="B38" s="160"/>
      <c r="C38" s="179" t="s">
        <v>249</v>
      </c>
      <c r="D38" s="179"/>
      <c r="E38" s="160"/>
      <c r="F38" s="160"/>
      <c r="G38" s="160"/>
      <c r="H38" s="160"/>
    </row>
    <row r="39" spans="1:8" ht="18" customHeight="1" x14ac:dyDescent="0.55000000000000004">
      <c r="A39" s="163"/>
      <c r="B39" s="160"/>
      <c r="C39" s="179" t="s">
        <v>250</v>
      </c>
      <c r="D39" s="179"/>
      <c r="E39" s="160"/>
      <c r="F39" s="160"/>
      <c r="G39" s="160"/>
      <c r="H39" s="160"/>
    </row>
    <row r="40" spans="1:8" ht="18" customHeight="1" x14ac:dyDescent="0.55000000000000004">
      <c r="A40" s="163"/>
      <c r="B40" s="160"/>
      <c r="C40" s="179" t="s">
        <v>251</v>
      </c>
      <c r="D40" s="179"/>
      <c r="E40" s="160"/>
      <c r="F40" s="160"/>
      <c r="G40" s="160"/>
      <c r="H40" s="160"/>
    </row>
    <row r="41" spans="1:8" ht="18" customHeight="1" x14ac:dyDescent="0.55000000000000004">
      <c r="A41" s="163"/>
      <c r="B41" s="160"/>
      <c r="C41" s="179" t="s">
        <v>252</v>
      </c>
      <c r="D41" s="179"/>
      <c r="E41" s="160"/>
      <c r="F41" s="160"/>
      <c r="G41" s="160"/>
      <c r="H41" s="160"/>
    </row>
    <row r="42" spans="1:8" ht="54" customHeight="1" x14ac:dyDescent="0.55000000000000004">
      <c r="A42" s="164"/>
      <c r="B42" s="161"/>
      <c r="C42" s="179" t="s">
        <v>253</v>
      </c>
      <c r="D42" s="179"/>
      <c r="E42" s="161"/>
      <c r="F42" s="161"/>
      <c r="G42" s="161"/>
      <c r="H42" s="161"/>
    </row>
    <row r="43" spans="1:8" ht="18" customHeight="1" x14ac:dyDescent="0.55000000000000004">
      <c r="A43" s="162" t="s">
        <v>302</v>
      </c>
      <c r="B43" s="159"/>
      <c r="C43" s="179" t="s">
        <v>248</v>
      </c>
      <c r="D43" s="179"/>
      <c r="E43" s="159"/>
      <c r="F43" s="159"/>
      <c r="G43" s="159"/>
      <c r="H43" s="159"/>
    </row>
    <row r="44" spans="1:8" ht="18" customHeight="1" x14ac:dyDescent="0.55000000000000004">
      <c r="A44" s="163"/>
      <c r="B44" s="160"/>
      <c r="C44" s="179" t="s">
        <v>249</v>
      </c>
      <c r="D44" s="179"/>
      <c r="E44" s="160"/>
      <c r="F44" s="160"/>
      <c r="G44" s="160"/>
      <c r="H44" s="160"/>
    </row>
    <row r="45" spans="1:8" ht="18" customHeight="1" x14ac:dyDescent="0.55000000000000004">
      <c r="A45" s="163"/>
      <c r="B45" s="160"/>
      <c r="C45" s="179" t="s">
        <v>250</v>
      </c>
      <c r="D45" s="179"/>
      <c r="E45" s="160"/>
      <c r="F45" s="160"/>
      <c r="G45" s="160"/>
      <c r="H45" s="160"/>
    </row>
    <row r="46" spans="1:8" ht="18" customHeight="1" x14ac:dyDescent="0.55000000000000004">
      <c r="A46" s="163"/>
      <c r="B46" s="160"/>
      <c r="C46" s="179" t="s">
        <v>251</v>
      </c>
      <c r="D46" s="179"/>
      <c r="E46" s="160"/>
      <c r="F46" s="160"/>
      <c r="G46" s="160"/>
      <c r="H46" s="160"/>
    </row>
    <row r="47" spans="1:8" ht="18" customHeight="1" x14ac:dyDescent="0.55000000000000004">
      <c r="A47" s="163"/>
      <c r="B47" s="160"/>
      <c r="C47" s="179" t="s">
        <v>252</v>
      </c>
      <c r="D47" s="179"/>
      <c r="E47" s="160"/>
      <c r="F47" s="160"/>
      <c r="G47" s="160"/>
      <c r="H47" s="160"/>
    </row>
    <row r="48" spans="1:8" ht="54" customHeight="1" x14ac:dyDescent="0.55000000000000004">
      <c r="A48" s="164"/>
      <c r="B48" s="161"/>
      <c r="C48" s="179" t="s">
        <v>253</v>
      </c>
      <c r="D48" s="179"/>
      <c r="E48" s="161"/>
      <c r="F48" s="161"/>
      <c r="G48" s="161"/>
      <c r="H48" s="161"/>
    </row>
    <row r="49" spans="1:15" ht="18" customHeight="1" x14ac:dyDescent="0.55000000000000004">
      <c r="A49" s="162" t="s">
        <v>303</v>
      </c>
      <c r="B49" s="159"/>
      <c r="C49" s="179" t="s">
        <v>268</v>
      </c>
      <c r="D49" s="179"/>
      <c r="E49" s="159"/>
      <c r="F49" s="159"/>
      <c r="G49" s="159"/>
      <c r="H49" s="159"/>
    </row>
    <row r="50" spans="1:15" ht="33" customHeight="1" x14ac:dyDescent="0.55000000000000004">
      <c r="A50" s="163"/>
      <c r="B50" s="160"/>
      <c r="C50" s="179" t="s">
        <v>269</v>
      </c>
      <c r="D50" s="179"/>
      <c r="E50" s="160"/>
      <c r="F50" s="160"/>
      <c r="G50" s="160"/>
      <c r="H50" s="160"/>
    </row>
    <row r="51" spans="1:15" ht="18" customHeight="1" x14ac:dyDescent="0.55000000000000004">
      <c r="A51" s="163"/>
      <c r="B51" s="160"/>
      <c r="C51" s="179" t="s">
        <v>270</v>
      </c>
      <c r="D51" s="179"/>
      <c r="E51" s="160"/>
      <c r="F51" s="160"/>
      <c r="G51" s="160"/>
      <c r="H51" s="160"/>
    </row>
    <row r="52" spans="1:15" ht="18" customHeight="1" x14ac:dyDescent="0.55000000000000004">
      <c r="A52" s="163"/>
      <c r="B52" s="160"/>
      <c r="C52" s="179" t="s">
        <v>271</v>
      </c>
      <c r="D52" s="179"/>
      <c r="E52" s="160"/>
      <c r="F52" s="160"/>
      <c r="G52" s="160"/>
      <c r="H52" s="160"/>
    </row>
    <row r="53" spans="1:15" ht="75" customHeight="1" x14ac:dyDescent="0.55000000000000004">
      <c r="A53" s="163"/>
      <c r="B53" s="160"/>
      <c r="C53" s="180" t="s">
        <v>267</v>
      </c>
      <c r="D53" s="180"/>
      <c r="E53" s="160"/>
      <c r="F53" s="160"/>
      <c r="G53" s="160"/>
      <c r="H53" s="160"/>
    </row>
    <row r="54" spans="1:15" ht="18.95" customHeight="1" x14ac:dyDescent="0.55000000000000004">
      <c r="A54" s="184" t="s">
        <v>79</v>
      </c>
      <c r="B54" s="184"/>
      <c r="C54" s="184"/>
      <c r="D54" s="184"/>
      <c r="E54" s="153"/>
      <c r="F54" s="153"/>
      <c r="G54" s="153"/>
      <c r="H54" s="153"/>
    </row>
    <row r="55" spans="1:15" s="122" customFormat="1" ht="24" customHeight="1" x14ac:dyDescent="0.55000000000000004">
      <c r="A55" s="185" t="s">
        <v>244</v>
      </c>
      <c r="B55" s="186"/>
      <c r="C55" s="187"/>
      <c r="D55" s="187"/>
      <c r="E55" s="151"/>
      <c r="F55" s="151"/>
      <c r="G55" s="150"/>
      <c r="H55" s="152"/>
    </row>
    <row r="56" spans="1:15" ht="20.100000000000001" customHeight="1" x14ac:dyDescent="0.55000000000000004">
      <c r="A56" s="162" t="s">
        <v>304</v>
      </c>
      <c r="B56" s="159"/>
      <c r="C56" s="179" t="s">
        <v>248</v>
      </c>
      <c r="D56" s="179"/>
      <c r="E56" s="159"/>
      <c r="F56" s="159"/>
      <c r="G56" s="159"/>
      <c r="H56" s="159"/>
    </row>
    <row r="57" spans="1:15" ht="20.100000000000001" customHeight="1" x14ac:dyDescent="0.55000000000000004">
      <c r="A57" s="163"/>
      <c r="B57" s="160"/>
      <c r="C57" s="179" t="s">
        <v>249</v>
      </c>
      <c r="D57" s="179"/>
      <c r="E57" s="160"/>
      <c r="F57" s="160"/>
      <c r="G57" s="160"/>
      <c r="H57" s="160"/>
    </row>
    <row r="58" spans="1:15" ht="20.100000000000001" customHeight="1" x14ac:dyDescent="0.55000000000000004">
      <c r="A58" s="163"/>
      <c r="B58" s="160"/>
      <c r="C58" s="179" t="s">
        <v>250</v>
      </c>
      <c r="D58" s="179"/>
      <c r="E58" s="160"/>
      <c r="F58" s="160"/>
      <c r="G58" s="160"/>
      <c r="H58" s="160"/>
    </row>
    <row r="59" spans="1:15" ht="20.100000000000001" customHeight="1" x14ac:dyDescent="0.55000000000000004">
      <c r="A59" s="163"/>
      <c r="B59" s="160"/>
      <c r="C59" s="179" t="s">
        <v>251</v>
      </c>
      <c r="D59" s="179"/>
      <c r="E59" s="160"/>
      <c r="F59" s="160"/>
      <c r="G59" s="160"/>
      <c r="H59" s="160"/>
    </row>
    <row r="60" spans="1:15" ht="20.100000000000001" customHeight="1" x14ac:dyDescent="0.55000000000000004">
      <c r="A60" s="163"/>
      <c r="B60" s="160"/>
      <c r="C60" s="179" t="s">
        <v>252</v>
      </c>
      <c r="D60" s="179"/>
      <c r="E60" s="160"/>
      <c r="F60" s="160"/>
      <c r="G60" s="160"/>
      <c r="H60" s="160"/>
    </row>
    <row r="61" spans="1:15" ht="54" customHeight="1" x14ac:dyDescent="0.55000000000000004">
      <c r="A61" s="164"/>
      <c r="B61" s="161"/>
      <c r="C61" s="179" t="s">
        <v>253</v>
      </c>
      <c r="D61" s="179"/>
      <c r="E61" s="161"/>
      <c r="F61" s="161"/>
      <c r="G61" s="161"/>
      <c r="H61" s="161"/>
    </row>
    <row r="62" spans="1:15" ht="28.5" customHeight="1" x14ac:dyDescent="0.55000000000000004">
      <c r="A62" s="147" t="s">
        <v>305</v>
      </c>
      <c r="B62" s="118"/>
      <c r="C62" s="234" t="s">
        <v>309</v>
      </c>
      <c r="D62" s="235"/>
      <c r="E62" s="236"/>
      <c r="F62" s="114"/>
      <c r="G62" s="114"/>
      <c r="H62" s="114"/>
      <c r="J62" s="165" t="s">
        <v>226</v>
      </c>
      <c r="K62" s="166"/>
      <c r="L62" s="166"/>
      <c r="M62" s="166"/>
      <c r="N62" s="166"/>
      <c r="O62" s="167"/>
    </row>
    <row r="63" spans="1:15" ht="35.1" customHeight="1" x14ac:dyDescent="0.55000000000000004">
      <c r="A63" s="239" t="s">
        <v>242</v>
      </c>
      <c r="B63" s="229"/>
      <c r="C63" s="4"/>
      <c r="D63" s="159"/>
      <c r="E63" s="229"/>
      <c r="F63" s="229"/>
      <c r="G63" s="229"/>
      <c r="H63" s="229"/>
      <c r="J63" s="168" t="s">
        <v>236</v>
      </c>
      <c r="K63" s="169"/>
      <c r="L63" s="169"/>
      <c r="M63" s="169"/>
      <c r="N63" s="169"/>
      <c r="O63" s="170"/>
    </row>
    <row r="64" spans="1:15" ht="35.1" customHeight="1" x14ac:dyDescent="0.55000000000000004">
      <c r="A64" s="240"/>
      <c r="B64" s="229"/>
      <c r="C64" s="4"/>
      <c r="D64" s="161"/>
      <c r="E64" s="229"/>
      <c r="F64" s="229"/>
      <c r="G64" s="229"/>
      <c r="H64" s="229"/>
      <c r="J64" s="171" t="s">
        <v>237</v>
      </c>
      <c r="K64" s="172"/>
      <c r="L64" s="172"/>
      <c r="M64" s="172"/>
      <c r="N64" s="172"/>
      <c r="O64" s="173"/>
    </row>
    <row r="65" spans="1:8" ht="35.1" customHeight="1" x14ac:dyDescent="0.55000000000000004">
      <c r="A65" s="239" t="s">
        <v>243</v>
      </c>
      <c r="B65" s="229"/>
      <c r="C65" s="4"/>
      <c r="D65" s="159"/>
      <c r="E65" s="229"/>
      <c r="F65" s="229"/>
      <c r="G65" s="229"/>
      <c r="H65" s="229"/>
    </row>
    <row r="66" spans="1:8" ht="35.1" customHeight="1" x14ac:dyDescent="0.55000000000000004">
      <c r="A66" s="240"/>
      <c r="B66" s="229"/>
      <c r="C66" s="4"/>
      <c r="D66" s="161"/>
      <c r="E66" s="229"/>
      <c r="F66" s="229"/>
      <c r="G66" s="229"/>
      <c r="H66" s="229"/>
    </row>
    <row r="67" spans="1:8" ht="35.1" customHeight="1" x14ac:dyDescent="0.55000000000000004">
      <c r="A67" s="239" t="s">
        <v>299</v>
      </c>
      <c r="B67" s="229"/>
      <c r="C67" s="4"/>
      <c r="D67" s="159"/>
      <c r="E67" s="229"/>
      <c r="F67" s="229"/>
      <c r="G67" s="229"/>
      <c r="H67" s="229"/>
    </row>
    <row r="68" spans="1:8" ht="35.1" customHeight="1" x14ac:dyDescent="0.55000000000000004">
      <c r="A68" s="240"/>
      <c r="B68" s="229"/>
      <c r="C68" s="4"/>
      <c r="D68" s="161"/>
      <c r="E68" s="229"/>
      <c r="F68" s="229"/>
      <c r="G68" s="229"/>
      <c r="H68" s="229"/>
    </row>
    <row r="69" spans="1:8" ht="42.75" customHeight="1" x14ac:dyDescent="0.55000000000000004">
      <c r="A69" s="239" t="s">
        <v>300</v>
      </c>
      <c r="B69" s="229"/>
      <c r="C69" s="4"/>
      <c r="D69" s="159"/>
      <c r="E69" s="229"/>
      <c r="F69" s="229"/>
      <c r="G69" s="229"/>
      <c r="H69" s="229"/>
    </row>
    <row r="70" spans="1:8" ht="48" customHeight="1" x14ac:dyDescent="0.55000000000000004">
      <c r="A70" s="240"/>
      <c r="B70" s="229"/>
      <c r="C70" s="4"/>
      <c r="D70" s="161"/>
      <c r="E70" s="229"/>
      <c r="F70" s="229"/>
      <c r="G70" s="229"/>
      <c r="H70" s="229"/>
    </row>
    <row r="71" spans="1:8" ht="20.100000000000001" customHeight="1" x14ac:dyDescent="0.55000000000000004">
      <c r="A71" s="162" t="s">
        <v>306</v>
      </c>
      <c r="B71" s="159"/>
      <c r="C71" s="179" t="s">
        <v>268</v>
      </c>
      <c r="D71" s="179"/>
      <c r="E71" s="159"/>
      <c r="F71" s="159"/>
      <c r="G71" s="159"/>
      <c r="H71" s="159"/>
    </row>
    <row r="72" spans="1:8" ht="36.75" customHeight="1" x14ac:dyDescent="0.55000000000000004">
      <c r="A72" s="163"/>
      <c r="B72" s="160"/>
      <c r="C72" s="179" t="s">
        <v>269</v>
      </c>
      <c r="D72" s="179"/>
      <c r="E72" s="160"/>
      <c r="F72" s="160"/>
      <c r="G72" s="160"/>
      <c r="H72" s="160"/>
    </row>
    <row r="73" spans="1:8" ht="20.100000000000001" customHeight="1" x14ac:dyDescent="0.55000000000000004">
      <c r="A73" s="163"/>
      <c r="B73" s="160"/>
      <c r="C73" s="179" t="s">
        <v>270</v>
      </c>
      <c r="D73" s="179"/>
      <c r="E73" s="160"/>
      <c r="F73" s="160"/>
      <c r="G73" s="160"/>
      <c r="H73" s="160"/>
    </row>
    <row r="74" spans="1:8" ht="20.100000000000001" customHeight="1" x14ac:dyDescent="0.55000000000000004">
      <c r="A74" s="163"/>
      <c r="B74" s="160"/>
      <c r="C74" s="179" t="s">
        <v>271</v>
      </c>
      <c r="D74" s="179"/>
      <c r="E74" s="160"/>
      <c r="F74" s="160"/>
      <c r="G74" s="160"/>
      <c r="H74" s="160"/>
    </row>
    <row r="75" spans="1:8" ht="78.75" customHeight="1" x14ac:dyDescent="0.55000000000000004">
      <c r="A75" s="163"/>
      <c r="B75" s="160"/>
      <c r="C75" s="180" t="s">
        <v>267</v>
      </c>
      <c r="D75" s="180"/>
      <c r="E75" s="160"/>
      <c r="F75" s="160"/>
      <c r="G75" s="160"/>
      <c r="H75" s="160"/>
    </row>
    <row r="76" spans="1:8" ht="18.95" customHeight="1" x14ac:dyDescent="0.55000000000000004">
      <c r="A76" s="181" t="s">
        <v>80</v>
      </c>
      <c r="B76" s="182"/>
      <c r="C76" s="182"/>
      <c r="D76" s="183"/>
      <c r="E76" s="153"/>
      <c r="F76" s="153"/>
      <c r="G76" s="153"/>
      <c r="H76" s="153"/>
    </row>
    <row r="77" spans="1:8" s="122" customFormat="1" ht="24" customHeight="1" x14ac:dyDescent="0.55000000000000004">
      <c r="A77" s="185" t="s">
        <v>228</v>
      </c>
      <c r="B77" s="186"/>
      <c r="C77" s="186"/>
      <c r="D77" s="186"/>
      <c r="E77" s="186"/>
      <c r="F77" s="186"/>
      <c r="G77" s="186"/>
      <c r="H77" s="238"/>
    </row>
    <row r="78" spans="1:8" ht="20.100000000000001" customHeight="1" x14ac:dyDescent="0.55000000000000004">
      <c r="A78" s="162" t="s">
        <v>56</v>
      </c>
      <c r="B78" s="159"/>
      <c r="C78" s="179" t="s">
        <v>248</v>
      </c>
      <c r="D78" s="179"/>
      <c r="E78" s="159"/>
      <c r="F78" s="159"/>
      <c r="G78" s="159"/>
      <c r="H78" s="159"/>
    </row>
    <row r="79" spans="1:8" ht="20.100000000000001" customHeight="1" x14ac:dyDescent="0.55000000000000004">
      <c r="A79" s="163"/>
      <c r="B79" s="160"/>
      <c r="C79" s="179" t="s">
        <v>249</v>
      </c>
      <c r="D79" s="179"/>
      <c r="E79" s="160"/>
      <c r="F79" s="160"/>
      <c r="G79" s="160"/>
      <c r="H79" s="160"/>
    </row>
    <row r="80" spans="1:8" ht="20.100000000000001" customHeight="1" x14ac:dyDescent="0.55000000000000004">
      <c r="A80" s="163"/>
      <c r="B80" s="160"/>
      <c r="C80" s="179" t="s">
        <v>250</v>
      </c>
      <c r="D80" s="179"/>
      <c r="E80" s="160"/>
      <c r="F80" s="160"/>
      <c r="G80" s="160"/>
      <c r="H80" s="160"/>
    </row>
    <row r="81" spans="1:8" ht="20.100000000000001" customHeight="1" x14ac:dyDescent="0.55000000000000004">
      <c r="A81" s="163"/>
      <c r="B81" s="160"/>
      <c r="C81" s="179" t="s">
        <v>251</v>
      </c>
      <c r="D81" s="179"/>
      <c r="E81" s="160"/>
      <c r="F81" s="160"/>
      <c r="G81" s="160"/>
      <c r="H81" s="160"/>
    </row>
    <row r="82" spans="1:8" ht="20.100000000000001" customHeight="1" x14ac:dyDescent="0.55000000000000004">
      <c r="A82" s="163"/>
      <c r="B82" s="160"/>
      <c r="C82" s="179" t="s">
        <v>252</v>
      </c>
      <c r="D82" s="179"/>
      <c r="E82" s="160"/>
      <c r="F82" s="160"/>
      <c r="G82" s="160"/>
      <c r="H82" s="160"/>
    </row>
    <row r="83" spans="1:8" ht="59.25" customHeight="1" x14ac:dyDescent="0.55000000000000004">
      <c r="A83" s="164"/>
      <c r="B83" s="161"/>
      <c r="C83" s="179" t="s">
        <v>253</v>
      </c>
      <c r="D83" s="179"/>
      <c r="E83" s="161"/>
      <c r="F83" s="161"/>
      <c r="G83" s="161"/>
      <c r="H83" s="161"/>
    </row>
    <row r="84" spans="1:8" ht="20.100000000000001" customHeight="1" x14ac:dyDescent="0.55000000000000004">
      <c r="A84" s="162" t="s">
        <v>57</v>
      </c>
      <c r="B84" s="159"/>
      <c r="C84" s="179" t="s">
        <v>248</v>
      </c>
      <c r="D84" s="179"/>
      <c r="E84" s="159"/>
      <c r="F84" s="159"/>
      <c r="G84" s="159"/>
      <c r="H84" s="159"/>
    </row>
    <row r="85" spans="1:8" ht="20.100000000000001" customHeight="1" x14ac:dyDescent="0.55000000000000004">
      <c r="A85" s="163"/>
      <c r="B85" s="160"/>
      <c r="C85" s="179" t="s">
        <v>249</v>
      </c>
      <c r="D85" s="179"/>
      <c r="E85" s="160"/>
      <c r="F85" s="160"/>
      <c r="G85" s="160"/>
      <c r="H85" s="160"/>
    </row>
    <row r="86" spans="1:8" ht="20.100000000000001" customHeight="1" x14ac:dyDescent="0.55000000000000004">
      <c r="A86" s="163"/>
      <c r="B86" s="160"/>
      <c r="C86" s="179" t="s">
        <v>250</v>
      </c>
      <c r="D86" s="179"/>
      <c r="E86" s="160"/>
      <c r="F86" s="160"/>
      <c r="G86" s="160"/>
      <c r="H86" s="160"/>
    </row>
    <row r="87" spans="1:8" ht="20.100000000000001" customHeight="1" x14ac:dyDescent="0.55000000000000004">
      <c r="A87" s="163"/>
      <c r="B87" s="160"/>
      <c r="C87" s="179" t="s">
        <v>251</v>
      </c>
      <c r="D87" s="179"/>
      <c r="E87" s="160"/>
      <c r="F87" s="160"/>
      <c r="G87" s="160"/>
      <c r="H87" s="160"/>
    </row>
    <row r="88" spans="1:8" ht="20.100000000000001" customHeight="1" x14ac:dyDescent="0.55000000000000004">
      <c r="A88" s="163"/>
      <c r="B88" s="160"/>
      <c r="C88" s="179" t="s">
        <v>252</v>
      </c>
      <c r="D88" s="179"/>
      <c r="E88" s="160"/>
      <c r="F88" s="160"/>
      <c r="G88" s="160"/>
      <c r="H88" s="160"/>
    </row>
    <row r="89" spans="1:8" ht="59.25" customHeight="1" x14ac:dyDescent="0.55000000000000004">
      <c r="A89" s="164"/>
      <c r="B89" s="161"/>
      <c r="C89" s="179" t="s">
        <v>253</v>
      </c>
      <c r="D89" s="179"/>
      <c r="E89" s="161"/>
      <c r="F89" s="161"/>
      <c r="G89" s="161"/>
      <c r="H89" s="161"/>
    </row>
    <row r="90" spans="1:8" ht="20.100000000000001" customHeight="1" x14ac:dyDescent="0.55000000000000004">
      <c r="A90" s="162" t="s">
        <v>58</v>
      </c>
      <c r="B90" s="159"/>
      <c r="C90" s="179" t="s">
        <v>248</v>
      </c>
      <c r="D90" s="179"/>
      <c r="E90" s="159"/>
      <c r="F90" s="159"/>
      <c r="G90" s="159"/>
      <c r="H90" s="159"/>
    </row>
    <row r="91" spans="1:8" ht="20.100000000000001" customHeight="1" x14ac:dyDescent="0.55000000000000004">
      <c r="A91" s="163"/>
      <c r="B91" s="160"/>
      <c r="C91" s="179" t="s">
        <v>249</v>
      </c>
      <c r="D91" s="179"/>
      <c r="E91" s="160"/>
      <c r="F91" s="160"/>
      <c r="G91" s="160"/>
      <c r="H91" s="160"/>
    </row>
    <row r="92" spans="1:8" ht="20.100000000000001" customHeight="1" x14ac:dyDescent="0.55000000000000004">
      <c r="A92" s="163"/>
      <c r="B92" s="160"/>
      <c r="C92" s="179" t="s">
        <v>250</v>
      </c>
      <c r="D92" s="179"/>
      <c r="E92" s="160"/>
      <c r="F92" s="160"/>
      <c r="G92" s="160"/>
      <c r="H92" s="160"/>
    </row>
    <row r="93" spans="1:8" ht="20.100000000000001" customHeight="1" x14ac:dyDescent="0.55000000000000004">
      <c r="A93" s="163"/>
      <c r="B93" s="160"/>
      <c r="C93" s="179" t="s">
        <v>251</v>
      </c>
      <c r="D93" s="179"/>
      <c r="E93" s="160"/>
      <c r="F93" s="160"/>
      <c r="G93" s="160"/>
      <c r="H93" s="160"/>
    </row>
    <row r="94" spans="1:8" ht="20.100000000000001" customHeight="1" x14ac:dyDescent="0.55000000000000004">
      <c r="A94" s="163"/>
      <c r="B94" s="160"/>
      <c r="C94" s="179" t="s">
        <v>252</v>
      </c>
      <c r="D94" s="179"/>
      <c r="E94" s="160"/>
      <c r="F94" s="160"/>
      <c r="G94" s="160"/>
      <c r="H94" s="160"/>
    </row>
    <row r="95" spans="1:8" ht="60.75" customHeight="1" x14ac:dyDescent="0.55000000000000004">
      <c r="A95" s="164"/>
      <c r="B95" s="161"/>
      <c r="C95" s="179" t="s">
        <v>253</v>
      </c>
      <c r="D95" s="179"/>
      <c r="E95" s="161"/>
      <c r="F95" s="161"/>
      <c r="G95" s="161"/>
      <c r="H95" s="161"/>
    </row>
    <row r="96" spans="1:8" ht="20.100000000000001" customHeight="1" x14ac:dyDescent="0.55000000000000004">
      <c r="A96" s="162" t="s">
        <v>59</v>
      </c>
      <c r="B96" s="159"/>
      <c r="C96" s="177" t="s">
        <v>273</v>
      </c>
      <c r="D96" s="178"/>
      <c r="E96" s="159"/>
      <c r="F96" s="159"/>
      <c r="G96" s="159"/>
      <c r="H96" s="159"/>
    </row>
    <row r="97" spans="1:8" ht="20.100000000000001" customHeight="1" x14ac:dyDescent="0.55000000000000004">
      <c r="A97" s="163"/>
      <c r="B97" s="160"/>
      <c r="C97" s="177" t="s">
        <v>274</v>
      </c>
      <c r="D97" s="178"/>
      <c r="E97" s="160"/>
      <c r="F97" s="160"/>
      <c r="G97" s="160"/>
      <c r="H97" s="160"/>
    </row>
    <row r="98" spans="1:8" ht="20.100000000000001" customHeight="1" x14ac:dyDescent="0.55000000000000004">
      <c r="A98" s="163"/>
      <c r="B98" s="160"/>
      <c r="C98" s="177" t="s">
        <v>275</v>
      </c>
      <c r="D98" s="178"/>
      <c r="E98" s="160"/>
      <c r="F98" s="160"/>
      <c r="G98" s="160"/>
      <c r="H98" s="160"/>
    </row>
    <row r="99" spans="1:8" ht="20.100000000000001" customHeight="1" x14ac:dyDescent="0.55000000000000004">
      <c r="A99" s="163"/>
      <c r="B99" s="160"/>
      <c r="C99" s="177" t="s">
        <v>276</v>
      </c>
      <c r="D99" s="178"/>
      <c r="E99" s="160"/>
      <c r="F99" s="160"/>
      <c r="G99" s="160"/>
      <c r="H99" s="160"/>
    </row>
    <row r="100" spans="1:8" ht="20.100000000000001" customHeight="1" x14ac:dyDescent="0.55000000000000004">
      <c r="A100" s="163"/>
      <c r="B100" s="160"/>
      <c r="C100" s="177" t="s">
        <v>277</v>
      </c>
      <c r="D100" s="178"/>
      <c r="E100" s="160"/>
      <c r="F100" s="160"/>
      <c r="G100" s="160"/>
      <c r="H100" s="160"/>
    </row>
    <row r="101" spans="1:8" ht="20.100000000000001" customHeight="1" x14ac:dyDescent="0.55000000000000004">
      <c r="A101" s="163"/>
      <c r="B101" s="160"/>
      <c r="C101" s="177" t="s">
        <v>278</v>
      </c>
      <c r="D101" s="178"/>
      <c r="E101" s="160"/>
      <c r="F101" s="160"/>
      <c r="G101" s="160"/>
      <c r="H101" s="160"/>
    </row>
    <row r="102" spans="1:8" ht="20.100000000000001" customHeight="1" x14ac:dyDescent="0.55000000000000004">
      <c r="A102" s="163"/>
      <c r="B102" s="160"/>
      <c r="C102" s="177" t="s">
        <v>279</v>
      </c>
      <c r="D102" s="178"/>
      <c r="E102" s="160"/>
      <c r="F102" s="160"/>
      <c r="G102" s="160"/>
      <c r="H102" s="160"/>
    </row>
    <row r="103" spans="1:8" ht="20.100000000000001" customHeight="1" x14ac:dyDescent="0.55000000000000004">
      <c r="A103" s="163"/>
      <c r="B103" s="160"/>
      <c r="C103" s="177" t="s">
        <v>280</v>
      </c>
      <c r="D103" s="178"/>
      <c r="E103" s="160"/>
      <c r="F103" s="160"/>
      <c r="G103" s="160"/>
      <c r="H103" s="160"/>
    </row>
    <row r="104" spans="1:8" ht="20.100000000000001" customHeight="1" x14ac:dyDescent="0.55000000000000004">
      <c r="A104" s="163"/>
      <c r="B104" s="160"/>
      <c r="C104" s="177" t="s">
        <v>281</v>
      </c>
      <c r="D104" s="178"/>
      <c r="E104" s="160"/>
      <c r="F104" s="160"/>
      <c r="G104" s="160"/>
      <c r="H104" s="160"/>
    </row>
    <row r="105" spans="1:8" ht="20.100000000000001" customHeight="1" x14ac:dyDescent="0.55000000000000004">
      <c r="A105" s="163"/>
      <c r="B105" s="160"/>
      <c r="C105" s="177" t="s">
        <v>282</v>
      </c>
      <c r="D105" s="178"/>
      <c r="E105" s="160"/>
      <c r="F105" s="160"/>
      <c r="G105" s="160"/>
      <c r="H105" s="160"/>
    </row>
    <row r="106" spans="1:8" ht="20.100000000000001" customHeight="1" x14ac:dyDescent="0.55000000000000004">
      <c r="A106" s="163"/>
      <c r="B106" s="160"/>
      <c r="C106" s="177" t="s">
        <v>283</v>
      </c>
      <c r="D106" s="178"/>
      <c r="E106" s="160"/>
      <c r="F106" s="160"/>
      <c r="G106" s="160"/>
      <c r="H106" s="160"/>
    </row>
    <row r="107" spans="1:8" ht="20.100000000000001" customHeight="1" x14ac:dyDescent="0.55000000000000004">
      <c r="A107" s="164"/>
      <c r="B107" s="161"/>
      <c r="C107" s="177" t="s">
        <v>284</v>
      </c>
      <c r="D107" s="178"/>
      <c r="E107" s="161"/>
      <c r="F107" s="161"/>
      <c r="G107" s="161"/>
      <c r="H107" s="161"/>
    </row>
    <row r="108" spans="1:8" ht="18.95" customHeight="1" x14ac:dyDescent="0.55000000000000004">
      <c r="A108" s="181" t="s">
        <v>81</v>
      </c>
      <c r="B108" s="182"/>
      <c r="C108" s="182"/>
      <c r="D108" s="183"/>
      <c r="E108" s="153"/>
      <c r="F108" s="153"/>
      <c r="G108" s="153"/>
      <c r="H108" s="153"/>
    </row>
    <row r="109" spans="1:8" s="122" customFormat="1" ht="24" customHeight="1" x14ac:dyDescent="0.55000000000000004">
      <c r="A109" s="185" t="s">
        <v>229</v>
      </c>
      <c r="B109" s="186"/>
      <c r="C109" s="186"/>
      <c r="D109" s="186"/>
      <c r="E109" s="186"/>
      <c r="F109" s="186"/>
      <c r="G109" s="186"/>
      <c r="H109" s="238"/>
    </row>
    <row r="110" spans="1:8" ht="20.100000000000001" customHeight="1" x14ac:dyDescent="0.55000000000000004">
      <c r="A110" s="162" t="s">
        <v>76</v>
      </c>
      <c r="B110" s="159"/>
      <c r="C110" s="179" t="s">
        <v>248</v>
      </c>
      <c r="D110" s="179"/>
      <c r="E110" s="159"/>
      <c r="F110" s="159"/>
      <c r="G110" s="159"/>
      <c r="H110" s="159"/>
    </row>
    <row r="111" spans="1:8" ht="20.100000000000001" customHeight="1" x14ac:dyDescent="0.55000000000000004">
      <c r="A111" s="163"/>
      <c r="B111" s="160"/>
      <c r="C111" s="179" t="s">
        <v>249</v>
      </c>
      <c r="D111" s="179"/>
      <c r="E111" s="160"/>
      <c r="F111" s="160"/>
      <c r="G111" s="160"/>
      <c r="H111" s="160"/>
    </row>
    <row r="112" spans="1:8" ht="20.100000000000001" customHeight="1" x14ac:dyDescent="0.55000000000000004">
      <c r="A112" s="163"/>
      <c r="B112" s="160"/>
      <c r="C112" s="179" t="s">
        <v>250</v>
      </c>
      <c r="D112" s="179"/>
      <c r="E112" s="160"/>
      <c r="F112" s="160"/>
      <c r="G112" s="160"/>
      <c r="H112" s="160"/>
    </row>
    <row r="113" spans="1:8" ht="20.100000000000001" customHeight="1" x14ac:dyDescent="0.55000000000000004">
      <c r="A113" s="163"/>
      <c r="B113" s="160"/>
      <c r="C113" s="179" t="s">
        <v>251</v>
      </c>
      <c r="D113" s="179"/>
      <c r="E113" s="160"/>
      <c r="F113" s="160"/>
      <c r="G113" s="160"/>
      <c r="H113" s="160"/>
    </row>
    <row r="114" spans="1:8" ht="20.100000000000001" customHeight="1" x14ac:dyDescent="0.55000000000000004">
      <c r="A114" s="163"/>
      <c r="B114" s="160"/>
      <c r="C114" s="179" t="s">
        <v>252</v>
      </c>
      <c r="D114" s="179"/>
      <c r="E114" s="160"/>
      <c r="F114" s="160"/>
      <c r="G114" s="160"/>
      <c r="H114" s="160"/>
    </row>
    <row r="115" spans="1:8" ht="58.5" customHeight="1" x14ac:dyDescent="0.55000000000000004">
      <c r="A115" s="164"/>
      <c r="B115" s="161"/>
      <c r="C115" s="179" t="s">
        <v>253</v>
      </c>
      <c r="D115" s="179"/>
      <c r="E115" s="161"/>
      <c r="F115" s="161"/>
      <c r="G115" s="161"/>
      <c r="H115" s="161"/>
    </row>
    <row r="116" spans="1:8" ht="18.95" customHeight="1" x14ac:dyDescent="0.55000000000000004">
      <c r="A116" s="181" t="s">
        <v>117</v>
      </c>
      <c r="B116" s="182"/>
      <c r="C116" s="182"/>
      <c r="D116" s="183"/>
      <c r="E116" s="154"/>
      <c r="F116" s="154"/>
      <c r="G116" s="155"/>
      <c r="H116" s="153"/>
    </row>
    <row r="117" spans="1:8" s="122" customFormat="1" ht="24" customHeight="1" x14ac:dyDescent="0.55000000000000004">
      <c r="A117" s="241" t="s">
        <v>230</v>
      </c>
      <c r="B117" s="242"/>
      <c r="C117" s="242"/>
      <c r="D117" s="242"/>
      <c r="E117" s="143"/>
      <c r="F117" s="144"/>
      <c r="G117" s="145"/>
      <c r="H117" s="146"/>
    </row>
    <row r="118" spans="1:8" x14ac:dyDescent="0.55000000000000004">
      <c r="A118" s="133" t="s">
        <v>312</v>
      </c>
      <c r="B118" s="133"/>
      <c r="C118" s="136"/>
      <c r="D118" s="136"/>
      <c r="E118" s="136"/>
      <c r="F118" s="136"/>
      <c r="G118" s="136"/>
      <c r="H118" s="136"/>
    </row>
    <row r="119" spans="1:8" s="120" customFormat="1" ht="18.75" x14ac:dyDescent="0.45">
      <c r="A119" s="134" t="s">
        <v>286</v>
      </c>
      <c r="B119" s="137"/>
      <c r="C119" s="137"/>
      <c r="D119" s="137"/>
      <c r="E119" s="137"/>
      <c r="F119" s="137"/>
      <c r="G119" s="137"/>
      <c r="H119" s="137"/>
    </row>
    <row r="120" spans="1:8" s="120" customFormat="1" ht="18.75" x14ac:dyDescent="0.45">
      <c r="A120" s="134" t="s">
        <v>285</v>
      </c>
      <c r="B120" s="137"/>
      <c r="C120" s="137"/>
      <c r="D120" s="137"/>
      <c r="E120" s="137"/>
      <c r="F120" s="137"/>
      <c r="G120" s="137"/>
      <c r="H120" s="137"/>
    </row>
    <row r="121" spans="1:8" s="120" customFormat="1" ht="18.75" x14ac:dyDescent="0.45">
      <c r="A121" s="134" t="s">
        <v>288</v>
      </c>
      <c r="B121" s="137"/>
      <c r="C121" s="137"/>
      <c r="D121" s="137"/>
      <c r="E121" s="137"/>
      <c r="F121" s="137"/>
      <c r="G121" s="137"/>
      <c r="H121" s="137"/>
    </row>
    <row r="122" spans="1:8" s="120" customFormat="1" ht="18.75" x14ac:dyDescent="0.45">
      <c r="A122" s="134" t="s">
        <v>287</v>
      </c>
      <c r="B122" s="137"/>
      <c r="C122" s="137"/>
      <c r="D122" s="137"/>
      <c r="E122" s="137"/>
      <c r="F122" s="137"/>
      <c r="G122" s="137"/>
      <c r="H122" s="137"/>
    </row>
    <row r="123" spans="1:8" s="120" customFormat="1" ht="18.75" x14ac:dyDescent="0.45">
      <c r="A123" s="134" t="s">
        <v>231</v>
      </c>
      <c r="B123" s="137"/>
      <c r="C123" s="137"/>
      <c r="D123" s="137"/>
      <c r="E123" s="137"/>
      <c r="F123" s="137"/>
      <c r="G123" s="137"/>
      <c r="H123" s="137"/>
    </row>
    <row r="124" spans="1:8" s="120" customFormat="1" ht="18.75" x14ac:dyDescent="0.45">
      <c r="A124" s="134" t="s">
        <v>232</v>
      </c>
      <c r="B124" s="137"/>
      <c r="C124" s="137"/>
      <c r="D124" s="137"/>
      <c r="E124" s="137"/>
      <c r="F124" s="137"/>
      <c r="G124" s="137"/>
      <c r="H124" s="137"/>
    </row>
    <row r="125" spans="1:8" s="120" customFormat="1" ht="18.75" x14ac:dyDescent="0.45">
      <c r="A125" s="134" t="s">
        <v>233</v>
      </c>
      <c r="B125" s="137"/>
      <c r="C125" s="137"/>
      <c r="D125" s="137"/>
      <c r="E125" s="137"/>
      <c r="F125" s="137"/>
      <c r="G125" s="137"/>
      <c r="H125" s="137"/>
    </row>
    <row r="126" spans="1:8" s="120" customFormat="1" ht="18.75" x14ac:dyDescent="0.45">
      <c r="A126" s="134" t="s">
        <v>234</v>
      </c>
      <c r="B126" s="137"/>
      <c r="C126" s="137"/>
      <c r="D126" s="137"/>
      <c r="E126" s="137"/>
      <c r="F126" s="137"/>
      <c r="G126" s="137"/>
      <c r="H126" s="137"/>
    </row>
    <row r="127" spans="1:8" ht="11.25" customHeight="1" x14ac:dyDescent="0.55000000000000004">
      <c r="A127" s="138"/>
      <c r="B127" s="138"/>
      <c r="C127" s="138"/>
      <c r="D127" s="138"/>
      <c r="E127" s="138"/>
      <c r="F127" s="138"/>
      <c r="G127" s="138"/>
      <c r="H127" s="138"/>
    </row>
    <row r="128" spans="1:8" x14ac:dyDescent="0.55000000000000004">
      <c r="A128" s="237" t="s">
        <v>311</v>
      </c>
      <c r="B128" s="237"/>
      <c r="C128" s="237"/>
      <c r="D128" s="237"/>
      <c r="E128" s="237"/>
      <c r="F128" s="237"/>
      <c r="G128" s="135"/>
      <c r="H128" s="135"/>
    </row>
  </sheetData>
  <mergeCells count="245">
    <mergeCell ref="A128:F128"/>
    <mergeCell ref="A31:A32"/>
    <mergeCell ref="B31:B32"/>
    <mergeCell ref="D31:D32"/>
    <mergeCell ref="A33:A34"/>
    <mergeCell ref="B33:B34"/>
    <mergeCell ref="D33:D34"/>
    <mergeCell ref="A77:H77"/>
    <mergeCell ref="A63:A64"/>
    <mergeCell ref="D63:D64"/>
    <mergeCell ref="A65:A66"/>
    <mergeCell ref="D65:D66"/>
    <mergeCell ref="A67:A68"/>
    <mergeCell ref="D67:D68"/>
    <mergeCell ref="A69:A70"/>
    <mergeCell ref="D69:D70"/>
    <mergeCell ref="B63:B64"/>
    <mergeCell ref="B65:B66"/>
    <mergeCell ref="B67:B68"/>
    <mergeCell ref="B69:B70"/>
    <mergeCell ref="A117:D117"/>
    <mergeCell ref="C78:D78"/>
    <mergeCell ref="A109:H109"/>
    <mergeCell ref="A116:D116"/>
    <mergeCell ref="G67:G68"/>
    <mergeCell ref="H27:H28"/>
    <mergeCell ref="E29:E30"/>
    <mergeCell ref="F29:F30"/>
    <mergeCell ref="G29:G30"/>
    <mergeCell ref="H29:H30"/>
    <mergeCell ref="E31:E32"/>
    <mergeCell ref="G31:G32"/>
    <mergeCell ref="H31:H32"/>
    <mergeCell ref="E33:E34"/>
    <mergeCell ref="F33:F34"/>
    <mergeCell ref="G33:G34"/>
    <mergeCell ref="H33:H34"/>
    <mergeCell ref="C62:E62"/>
    <mergeCell ref="G37:G42"/>
    <mergeCell ref="E49:E53"/>
    <mergeCell ref="F49:F53"/>
    <mergeCell ref="G49:G53"/>
    <mergeCell ref="F27:F28"/>
    <mergeCell ref="G27:G28"/>
    <mergeCell ref="D29:D30"/>
    <mergeCell ref="E43:E48"/>
    <mergeCell ref="F43:F48"/>
    <mergeCell ref="G43:G48"/>
    <mergeCell ref="E69:E70"/>
    <mergeCell ref="E67:E68"/>
    <mergeCell ref="G69:G70"/>
    <mergeCell ref="H63:H64"/>
    <mergeCell ref="H65:H66"/>
    <mergeCell ref="H67:H68"/>
    <mergeCell ref="H69:H70"/>
    <mergeCell ref="A71:A75"/>
    <mergeCell ref="B71:B75"/>
    <mergeCell ref="C71:D71"/>
    <mergeCell ref="E71:E75"/>
    <mergeCell ref="F71:F75"/>
    <mergeCell ref="G71:G75"/>
    <mergeCell ref="H71:H75"/>
    <mergeCell ref="C72:D72"/>
    <mergeCell ref="C73:D73"/>
    <mergeCell ref="E63:E64"/>
    <mergeCell ref="F63:F64"/>
    <mergeCell ref="F65:F66"/>
    <mergeCell ref="F67:F68"/>
    <mergeCell ref="F69:F70"/>
    <mergeCell ref="G65:G66"/>
    <mergeCell ref="G63:G64"/>
    <mergeCell ref="E65:E66"/>
    <mergeCell ref="A1:H1"/>
    <mergeCell ref="A2:H2"/>
    <mergeCell ref="A4:H4"/>
    <mergeCell ref="A6:A9"/>
    <mergeCell ref="G6:G9"/>
    <mergeCell ref="H6:H9"/>
    <mergeCell ref="G11:G25"/>
    <mergeCell ref="H11:H25"/>
    <mergeCell ref="C6:E6"/>
    <mergeCell ref="B6:B9"/>
    <mergeCell ref="E7:E9"/>
    <mergeCell ref="A3:H3"/>
    <mergeCell ref="C7:D7"/>
    <mergeCell ref="D8:D9"/>
    <mergeCell ref="F6:F9"/>
    <mergeCell ref="B11:B25"/>
    <mergeCell ref="C12:D12"/>
    <mergeCell ref="C11:D11"/>
    <mergeCell ref="E11:F11"/>
    <mergeCell ref="C22:D22"/>
    <mergeCell ref="C10:D10"/>
    <mergeCell ref="E12:F12"/>
    <mergeCell ref="E13:F13"/>
    <mergeCell ref="C13:D13"/>
    <mergeCell ref="C37:D37"/>
    <mergeCell ref="C38:D38"/>
    <mergeCell ref="C39:D39"/>
    <mergeCell ref="C49:D49"/>
    <mergeCell ref="C50:D50"/>
    <mergeCell ref="C51:D51"/>
    <mergeCell ref="A43:A48"/>
    <mergeCell ref="B43:B48"/>
    <mergeCell ref="C43:D43"/>
    <mergeCell ref="C44:D44"/>
    <mergeCell ref="C45:D45"/>
    <mergeCell ref="C46:D46"/>
    <mergeCell ref="C47:D47"/>
    <mergeCell ref="C48:D48"/>
    <mergeCell ref="C40:D40"/>
    <mergeCell ref="C41:D41"/>
    <mergeCell ref="C42:D42"/>
    <mergeCell ref="C14:D14"/>
    <mergeCell ref="C15:D15"/>
    <mergeCell ref="C16:D16"/>
    <mergeCell ref="C17:D17"/>
    <mergeCell ref="C18:D18"/>
    <mergeCell ref="C19:D19"/>
    <mergeCell ref="C20:D20"/>
    <mergeCell ref="J16:M16"/>
    <mergeCell ref="J15:M15"/>
    <mergeCell ref="J14:M14"/>
    <mergeCell ref="J18:M18"/>
    <mergeCell ref="J17:M17"/>
    <mergeCell ref="J19:M19"/>
    <mergeCell ref="J20:M20"/>
    <mergeCell ref="N14:Q14"/>
    <mergeCell ref="N15:Q15"/>
    <mergeCell ref="N16:Q16"/>
    <mergeCell ref="N17:Q17"/>
    <mergeCell ref="N18:Q18"/>
    <mergeCell ref="N19:Q19"/>
    <mergeCell ref="N20:Q20"/>
    <mergeCell ref="H37:H42"/>
    <mergeCell ref="H43:H48"/>
    <mergeCell ref="C25:D25"/>
    <mergeCell ref="C21:D21"/>
    <mergeCell ref="F31:F32"/>
    <mergeCell ref="E27:E28"/>
    <mergeCell ref="A35:D35"/>
    <mergeCell ref="B36:D36"/>
    <mergeCell ref="A27:A28"/>
    <mergeCell ref="A29:A30"/>
    <mergeCell ref="B29:B30"/>
    <mergeCell ref="B26:D26"/>
    <mergeCell ref="D27:D28"/>
    <mergeCell ref="B27:B28"/>
    <mergeCell ref="E37:E42"/>
    <mergeCell ref="F37:F42"/>
    <mergeCell ref="A37:A42"/>
    <mergeCell ref="H49:H53"/>
    <mergeCell ref="C52:D52"/>
    <mergeCell ref="A56:A61"/>
    <mergeCell ref="B56:B61"/>
    <mergeCell ref="C56:D56"/>
    <mergeCell ref="E56:E61"/>
    <mergeCell ref="F56:F61"/>
    <mergeCell ref="G56:G61"/>
    <mergeCell ref="H56:H61"/>
    <mergeCell ref="C57:D57"/>
    <mergeCell ref="C58:D58"/>
    <mergeCell ref="C59:D59"/>
    <mergeCell ref="C60:D60"/>
    <mergeCell ref="C61:D61"/>
    <mergeCell ref="C53:D53"/>
    <mergeCell ref="A54:D54"/>
    <mergeCell ref="A55:B55"/>
    <mergeCell ref="C55:D55"/>
    <mergeCell ref="B37:B42"/>
    <mergeCell ref="A49:A53"/>
    <mergeCell ref="B49:B53"/>
    <mergeCell ref="G78:G83"/>
    <mergeCell ref="H78:H83"/>
    <mergeCell ref="C79:D79"/>
    <mergeCell ref="C80:D80"/>
    <mergeCell ref="C81:D81"/>
    <mergeCell ref="C82:D82"/>
    <mergeCell ref="C83:D83"/>
    <mergeCell ref="A76:D76"/>
    <mergeCell ref="C84:D84"/>
    <mergeCell ref="F84:F89"/>
    <mergeCell ref="G84:G89"/>
    <mergeCell ref="H84:H89"/>
    <mergeCell ref="C86:D86"/>
    <mergeCell ref="C87:D87"/>
    <mergeCell ref="C88:D88"/>
    <mergeCell ref="C89:D89"/>
    <mergeCell ref="A84:A89"/>
    <mergeCell ref="B84:B89"/>
    <mergeCell ref="E84:E89"/>
    <mergeCell ref="C85:D85"/>
    <mergeCell ref="E110:E115"/>
    <mergeCell ref="F110:F115"/>
    <mergeCell ref="G110:G115"/>
    <mergeCell ref="H110:H115"/>
    <mergeCell ref="C111:D111"/>
    <mergeCell ref="C112:D112"/>
    <mergeCell ref="C113:D113"/>
    <mergeCell ref="C114:D114"/>
    <mergeCell ref="C115:D115"/>
    <mergeCell ref="A108:D108"/>
    <mergeCell ref="C102:D102"/>
    <mergeCell ref="C103:D103"/>
    <mergeCell ref="C104:D104"/>
    <mergeCell ref="C105:D105"/>
    <mergeCell ref="C107:D107"/>
    <mergeCell ref="C96:D96"/>
    <mergeCell ref="C106:D106"/>
    <mergeCell ref="C110:D110"/>
    <mergeCell ref="A110:A115"/>
    <mergeCell ref="B110:B115"/>
    <mergeCell ref="J62:O62"/>
    <mergeCell ref="J63:O63"/>
    <mergeCell ref="J64:O64"/>
    <mergeCell ref="J11:O11"/>
    <mergeCell ref="A96:A107"/>
    <mergeCell ref="C97:D97"/>
    <mergeCell ref="C98:D98"/>
    <mergeCell ref="C99:D99"/>
    <mergeCell ref="C100:D100"/>
    <mergeCell ref="C101:D101"/>
    <mergeCell ref="B96:B107"/>
    <mergeCell ref="E96:E107"/>
    <mergeCell ref="C90:D90"/>
    <mergeCell ref="C91:D91"/>
    <mergeCell ref="C92:D92"/>
    <mergeCell ref="C93:D93"/>
    <mergeCell ref="C94:D94"/>
    <mergeCell ref="C95:D95"/>
    <mergeCell ref="C74:D74"/>
    <mergeCell ref="C75:D75"/>
    <mergeCell ref="A78:A83"/>
    <mergeCell ref="B78:B83"/>
    <mergeCell ref="E78:E83"/>
    <mergeCell ref="F78:F83"/>
    <mergeCell ref="G90:G95"/>
    <mergeCell ref="F90:F95"/>
    <mergeCell ref="E90:E95"/>
    <mergeCell ref="H90:H95"/>
    <mergeCell ref="B90:B95"/>
    <mergeCell ref="A90:A95"/>
    <mergeCell ref="F96:F107"/>
    <mergeCell ref="G96:G107"/>
    <mergeCell ref="H96:H107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0" orientation="landscape" verticalDpi="0" r:id="rId1"/>
  <rowBreaks count="8" manualBreakCount="8">
    <brk id="25" max="7" man="1"/>
    <brk id="35" max="7" man="1"/>
    <brk id="54" max="7" man="1"/>
    <brk id="70" max="7" man="1"/>
    <brk id="83" max="7" man="1"/>
    <brk id="95" max="7" man="1"/>
    <brk id="117" max="7" man="1"/>
    <brk id="126" max="7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77" t="s">
        <v>6</v>
      </c>
      <c r="B1" s="277"/>
      <c r="C1" s="277"/>
      <c r="D1" s="277"/>
      <c r="E1" s="277"/>
      <c r="F1" s="277"/>
      <c r="G1" s="277"/>
      <c r="H1" s="277"/>
    </row>
    <row r="2" spans="1:8" s="2" customFormat="1" ht="27.75" x14ac:dyDescent="0.65">
      <c r="A2" s="277" t="s">
        <v>5</v>
      </c>
      <c r="B2" s="277"/>
      <c r="C2" s="277"/>
      <c r="D2" s="277"/>
      <c r="E2" s="277"/>
      <c r="F2" s="277"/>
      <c r="G2" s="277"/>
      <c r="H2" s="277"/>
    </row>
    <row r="3" spans="1:8" s="2" customFormat="1" ht="27.75" x14ac:dyDescent="0.65">
      <c r="A3" s="278" t="s">
        <v>7</v>
      </c>
      <c r="B3" s="278"/>
      <c r="C3" s="278"/>
      <c r="D3" s="278"/>
      <c r="E3" s="278"/>
      <c r="F3" s="278"/>
      <c r="G3" s="278"/>
      <c r="H3" s="278"/>
    </row>
    <row r="5" spans="1:8" ht="48" x14ac:dyDescent="0.2">
      <c r="A5" s="248" t="s">
        <v>24</v>
      </c>
      <c r="B5" s="248" t="s">
        <v>15</v>
      </c>
      <c r="C5" s="249" t="s">
        <v>25</v>
      </c>
      <c r="D5" s="250"/>
      <c r="E5" s="251"/>
      <c r="F5" s="8" t="s">
        <v>26</v>
      </c>
    </row>
    <row r="6" spans="1:8" ht="24" x14ac:dyDescent="0.2">
      <c r="A6" s="248"/>
      <c r="B6" s="248"/>
      <c r="C6" s="9" t="s">
        <v>17</v>
      </c>
      <c r="D6" s="10" t="s">
        <v>27</v>
      </c>
      <c r="E6" s="252" t="s">
        <v>28</v>
      </c>
      <c r="F6" s="243" t="s">
        <v>29</v>
      </c>
    </row>
    <row r="7" spans="1:8" ht="48" x14ac:dyDescent="0.2">
      <c r="A7" s="248"/>
      <c r="B7" s="248"/>
      <c r="C7" s="11" t="s">
        <v>18</v>
      </c>
      <c r="D7" s="12" t="s">
        <v>30</v>
      </c>
      <c r="E7" s="253"/>
      <c r="F7" s="244"/>
    </row>
    <row r="8" spans="1:8" ht="24" x14ac:dyDescent="0.2">
      <c r="A8" s="13" t="s">
        <v>31</v>
      </c>
      <c r="B8" s="245" t="s">
        <v>32</v>
      </c>
      <c r="C8" s="245"/>
      <c r="D8" s="245"/>
      <c r="E8" s="245"/>
      <c r="F8" s="14" t="str">
        <f>+E9</f>
        <v>ไม่ผ่าน</v>
      </c>
    </row>
    <row r="9" spans="1:8" ht="120" x14ac:dyDescent="0.2">
      <c r="A9" s="32" t="s">
        <v>33</v>
      </c>
      <c r="B9" s="16" t="s">
        <v>34</v>
      </c>
      <c r="C9" s="254"/>
      <c r="D9" s="255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35</v>
      </c>
      <c r="B10" s="16" t="s">
        <v>34</v>
      </c>
      <c r="C10" s="256"/>
      <c r="D10" s="257"/>
      <c r="E10" s="16" t="s">
        <v>36</v>
      </c>
      <c r="F10" s="18"/>
    </row>
    <row r="11" spans="1:8" ht="48" x14ac:dyDescent="0.2">
      <c r="A11" s="19" t="s">
        <v>37</v>
      </c>
      <c r="B11" s="16" t="s">
        <v>34</v>
      </c>
      <c r="C11" s="254"/>
      <c r="D11" s="255"/>
      <c r="E11" s="16" t="s">
        <v>38</v>
      </c>
      <c r="F11" s="18"/>
    </row>
    <row r="12" spans="1:8" ht="48" x14ac:dyDescent="0.2">
      <c r="A12" s="19" t="s">
        <v>39</v>
      </c>
      <c r="B12" s="16" t="s">
        <v>34</v>
      </c>
      <c r="C12" s="254"/>
      <c r="D12" s="255"/>
      <c r="E12" s="16" t="s">
        <v>38</v>
      </c>
      <c r="F12" s="18"/>
    </row>
    <row r="13" spans="1:8" ht="24" x14ac:dyDescent="0.2">
      <c r="A13" s="13" t="s">
        <v>40</v>
      </c>
      <c r="B13" s="258" t="s">
        <v>32</v>
      </c>
      <c r="C13" s="258"/>
      <c r="D13" s="258"/>
      <c r="E13" s="258"/>
      <c r="F13" s="20">
        <f>(E14+E15)/2</f>
        <v>0</v>
      </c>
    </row>
    <row r="14" spans="1:8" ht="48" x14ac:dyDescent="0.2">
      <c r="A14" s="15" t="s">
        <v>41</v>
      </c>
      <c r="B14" s="21" t="s">
        <v>42</v>
      </c>
      <c r="C14" s="246">
        <v>0</v>
      </c>
      <c r="D14" s="247"/>
      <c r="E14" s="22">
        <f>+C14</f>
        <v>0</v>
      </c>
      <c r="F14" s="23"/>
    </row>
    <row r="15" spans="1:8" ht="72" x14ac:dyDescent="0.2">
      <c r="A15" s="15" t="s">
        <v>43</v>
      </c>
      <c r="B15" s="21" t="s">
        <v>42</v>
      </c>
      <c r="C15" s="260">
        <v>0</v>
      </c>
      <c r="D15" s="261"/>
      <c r="E15" s="22">
        <f>+C15</f>
        <v>0</v>
      </c>
      <c r="F15" s="18"/>
    </row>
    <row r="16" spans="1:8" ht="24" x14ac:dyDescent="0.2">
      <c r="A16" s="24" t="s">
        <v>44</v>
      </c>
      <c r="B16" s="258" t="s">
        <v>32</v>
      </c>
      <c r="C16" s="258"/>
      <c r="D16" s="258"/>
      <c r="E16" s="258"/>
      <c r="F16" s="20">
        <f>(E17+E18+E19)/3</f>
        <v>2.6666666666666665</v>
      </c>
    </row>
    <row r="17" spans="1:6" ht="24" x14ac:dyDescent="0.2">
      <c r="A17" s="25" t="s">
        <v>45</v>
      </c>
      <c r="B17" s="21" t="s">
        <v>42</v>
      </c>
      <c r="C17" s="254"/>
      <c r="D17" s="255"/>
      <c r="E17" s="21">
        <v>2</v>
      </c>
      <c r="F17" s="23"/>
    </row>
    <row r="18" spans="1:6" ht="24" x14ac:dyDescent="0.2">
      <c r="A18" s="25" t="s">
        <v>46</v>
      </c>
      <c r="B18" s="21" t="s">
        <v>42</v>
      </c>
      <c r="C18" s="254"/>
      <c r="D18" s="255"/>
      <c r="E18" s="21">
        <v>1</v>
      </c>
      <c r="F18" s="23"/>
    </row>
    <row r="19" spans="1:6" ht="24" x14ac:dyDescent="0.2">
      <c r="A19" s="25" t="s">
        <v>47</v>
      </c>
      <c r="B19" s="21" t="s">
        <v>42</v>
      </c>
      <c r="C19" s="254"/>
      <c r="D19" s="255"/>
      <c r="E19" s="21">
        <v>5</v>
      </c>
      <c r="F19" s="23"/>
    </row>
    <row r="20" spans="1:6" ht="24" x14ac:dyDescent="0.2">
      <c r="A20" s="24" t="s">
        <v>48</v>
      </c>
      <c r="B20" s="258" t="s">
        <v>32</v>
      </c>
      <c r="C20" s="258"/>
      <c r="D20" s="258"/>
      <c r="E20" s="258"/>
      <c r="F20" s="20">
        <f>(E21+E22+E29)/3</f>
        <v>1.2037037037037037</v>
      </c>
    </row>
    <row r="21" spans="1:6" ht="24" x14ac:dyDescent="0.2">
      <c r="A21" s="25" t="s">
        <v>49</v>
      </c>
      <c r="B21" s="26" t="s">
        <v>42</v>
      </c>
      <c r="C21" s="254"/>
      <c r="D21" s="255"/>
      <c r="E21" s="26">
        <v>0</v>
      </c>
      <c r="F21" s="23"/>
    </row>
    <row r="22" spans="1:6" ht="24" x14ac:dyDescent="0.2">
      <c r="A22" s="27" t="s">
        <v>50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51</v>
      </c>
      <c r="B23" s="262">
        <v>0</v>
      </c>
      <c r="C23" s="33">
        <v>2</v>
      </c>
      <c r="D23" s="263">
        <f>(C23*100/C24)</f>
        <v>40</v>
      </c>
      <c r="E23" s="265">
        <f>IF(D23&gt;=20,5,(D23*5)/20)</f>
        <v>5</v>
      </c>
      <c r="F23" s="259"/>
    </row>
    <row r="24" spans="1:6" ht="24" x14ac:dyDescent="0.2">
      <c r="A24" s="47"/>
      <c r="B24" s="262"/>
      <c r="C24" s="33">
        <v>5</v>
      </c>
      <c r="D24" s="264"/>
      <c r="E24" s="266"/>
      <c r="F24" s="259"/>
    </row>
    <row r="25" spans="1:6" ht="21" customHeight="1" x14ac:dyDescent="0.2">
      <c r="A25" s="39" t="s">
        <v>52</v>
      </c>
      <c r="B25" s="262">
        <v>0</v>
      </c>
      <c r="C25" s="33">
        <v>2</v>
      </c>
      <c r="D25" s="263">
        <f>C25*100/C26</f>
        <v>40</v>
      </c>
      <c r="E25" s="265">
        <f>IF(D25&gt;=60,5,(D25*5)/60)</f>
        <v>3.3333333333333335</v>
      </c>
      <c r="F25" s="259"/>
    </row>
    <row r="26" spans="1:6" ht="24" x14ac:dyDescent="0.2">
      <c r="A26" s="47"/>
      <c r="B26" s="262"/>
      <c r="C26" s="33">
        <v>5</v>
      </c>
      <c r="D26" s="264"/>
      <c r="E26" s="266"/>
      <c r="F26" s="259"/>
    </row>
    <row r="27" spans="1:6" ht="21" customHeight="1" x14ac:dyDescent="0.2">
      <c r="A27" s="48" t="s">
        <v>53</v>
      </c>
      <c r="B27" s="262">
        <v>0</v>
      </c>
      <c r="C27" s="34">
        <v>0.5</v>
      </c>
      <c r="D27" s="263">
        <f>C27*100/C28</f>
        <v>10</v>
      </c>
      <c r="E27" s="265">
        <f>IF(D27&gt;=20,5,(D27*5)/20)</f>
        <v>2.5</v>
      </c>
      <c r="F27" s="259"/>
    </row>
    <row r="28" spans="1:6" ht="24" x14ac:dyDescent="0.2">
      <c r="A28" s="49"/>
      <c r="B28" s="262"/>
      <c r="C28" s="35">
        <v>5</v>
      </c>
      <c r="D28" s="264"/>
      <c r="E28" s="266"/>
      <c r="F28" s="259"/>
    </row>
    <row r="29" spans="1:6" ht="24" x14ac:dyDescent="0.2">
      <c r="A29" s="15" t="s">
        <v>54</v>
      </c>
      <c r="B29" s="26" t="s">
        <v>42</v>
      </c>
      <c r="C29" s="254"/>
      <c r="D29" s="255"/>
      <c r="E29" s="26">
        <v>0</v>
      </c>
      <c r="F29" s="23"/>
    </row>
    <row r="30" spans="1:6" ht="48" x14ac:dyDescent="0.2">
      <c r="A30" s="24" t="s">
        <v>55</v>
      </c>
      <c r="B30" s="271" t="s">
        <v>32</v>
      </c>
      <c r="C30" s="271"/>
      <c r="D30" s="271"/>
      <c r="E30" s="271"/>
      <c r="F30" s="36">
        <f>(E31+E32+E33+E34)/4</f>
        <v>0</v>
      </c>
    </row>
    <row r="31" spans="1:6" ht="24" x14ac:dyDescent="0.2">
      <c r="A31" s="25" t="s">
        <v>56</v>
      </c>
      <c r="B31" s="26" t="s">
        <v>42</v>
      </c>
      <c r="C31" s="254"/>
      <c r="D31" s="255"/>
      <c r="E31" s="26">
        <v>0</v>
      </c>
      <c r="F31" s="23"/>
    </row>
    <row r="32" spans="1:6" ht="48" x14ac:dyDescent="0.2">
      <c r="A32" s="52" t="s">
        <v>57</v>
      </c>
      <c r="B32" s="26" t="s">
        <v>42</v>
      </c>
      <c r="C32" s="254"/>
      <c r="D32" s="255"/>
      <c r="E32" s="26">
        <v>0</v>
      </c>
      <c r="F32" s="23"/>
    </row>
    <row r="33" spans="1:6" ht="24" x14ac:dyDescent="0.2">
      <c r="A33" s="25" t="s">
        <v>58</v>
      </c>
      <c r="B33" s="26" t="s">
        <v>42</v>
      </c>
      <c r="C33" s="254"/>
      <c r="D33" s="255"/>
      <c r="E33" s="26">
        <v>0</v>
      </c>
      <c r="F33" s="23"/>
    </row>
    <row r="34" spans="1:6" ht="21" customHeight="1" x14ac:dyDescent="0.2">
      <c r="A34" s="50" t="s">
        <v>59</v>
      </c>
      <c r="B34" s="267" t="s">
        <v>42</v>
      </c>
      <c r="C34" s="37">
        <f>+M35</f>
        <v>0</v>
      </c>
      <c r="D34" s="265">
        <f>C34*100/C35</f>
        <v>0</v>
      </c>
      <c r="E34" s="269" t="str">
        <f>IF(D34&gt;=100,"5",IF(D34&gt;=95,"4.75",IF(D34&gt;=90,"4.50",IF(D34&gt;=80.01,"4.00",IF(D34&gt;=80,"3.50","0")))))</f>
        <v>0</v>
      </c>
      <c r="F34" s="274"/>
    </row>
    <row r="35" spans="1:6" ht="24" x14ac:dyDescent="0.2">
      <c r="A35" s="51"/>
      <c r="B35" s="268"/>
      <c r="C35" s="37">
        <f>14-L35</f>
        <v>14</v>
      </c>
      <c r="D35" s="266"/>
      <c r="E35" s="270"/>
      <c r="F35" s="275"/>
    </row>
    <row r="36" spans="1:6" ht="96" x14ac:dyDescent="0.2">
      <c r="A36" s="15" t="s">
        <v>60</v>
      </c>
      <c r="B36" s="38" t="s">
        <v>34</v>
      </c>
      <c r="C36" s="272"/>
      <c r="D36" s="273"/>
      <c r="E36" s="38" t="s">
        <v>36</v>
      </c>
      <c r="F36" s="23"/>
    </row>
    <row r="37" spans="1:6" ht="96" x14ac:dyDescent="0.2">
      <c r="A37" s="15" t="s">
        <v>61</v>
      </c>
      <c r="B37" s="38" t="s">
        <v>34</v>
      </c>
      <c r="C37" s="272"/>
      <c r="D37" s="273"/>
      <c r="E37" s="38" t="s">
        <v>38</v>
      </c>
      <c r="F37" s="23"/>
    </row>
    <row r="38" spans="1:6" ht="120" x14ac:dyDescent="0.2">
      <c r="A38" s="15" t="s">
        <v>62</v>
      </c>
      <c r="B38" s="38" t="s">
        <v>34</v>
      </c>
      <c r="C38" s="272"/>
      <c r="D38" s="273"/>
      <c r="E38" s="38" t="s">
        <v>38</v>
      </c>
      <c r="F38" s="23"/>
    </row>
    <row r="39" spans="1:6" ht="120" x14ac:dyDescent="0.2">
      <c r="A39" s="15" t="s">
        <v>63</v>
      </c>
      <c r="B39" s="38" t="s">
        <v>34</v>
      </c>
      <c r="C39" s="272"/>
      <c r="D39" s="273"/>
      <c r="E39" s="38" t="s">
        <v>38</v>
      </c>
      <c r="F39" s="23"/>
    </row>
    <row r="40" spans="1:6" ht="72" x14ac:dyDescent="0.2">
      <c r="A40" s="15" t="s">
        <v>64</v>
      </c>
      <c r="B40" s="38" t="s">
        <v>34</v>
      </c>
      <c r="C40" s="272"/>
      <c r="D40" s="273"/>
      <c r="E40" s="38" t="s">
        <v>38</v>
      </c>
      <c r="F40" s="23"/>
    </row>
    <row r="41" spans="1:6" ht="120" x14ac:dyDescent="0.2">
      <c r="A41" s="15" t="s">
        <v>65</v>
      </c>
      <c r="B41" s="38" t="s">
        <v>34</v>
      </c>
      <c r="C41" s="272"/>
      <c r="D41" s="273"/>
      <c r="E41" s="38" t="s">
        <v>38</v>
      </c>
      <c r="F41" s="23"/>
    </row>
    <row r="42" spans="1:6" ht="96" x14ac:dyDescent="0.2">
      <c r="A42" s="39" t="s">
        <v>66</v>
      </c>
      <c r="B42" s="38" t="s">
        <v>34</v>
      </c>
      <c r="C42" s="272"/>
      <c r="D42" s="273"/>
      <c r="E42" s="38" t="s">
        <v>38</v>
      </c>
      <c r="F42" s="23"/>
    </row>
    <row r="43" spans="1:6" ht="72" x14ac:dyDescent="0.2">
      <c r="A43" s="15" t="s">
        <v>67</v>
      </c>
      <c r="B43" s="38" t="s">
        <v>34</v>
      </c>
      <c r="C43" s="272"/>
      <c r="D43" s="273"/>
      <c r="E43" s="38" t="s">
        <v>38</v>
      </c>
      <c r="F43" s="23"/>
    </row>
    <row r="44" spans="1:6" ht="72" x14ac:dyDescent="0.2">
      <c r="A44" s="15" t="s">
        <v>68</v>
      </c>
      <c r="B44" s="38" t="s">
        <v>34</v>
      </c>
      <c r="C44" s="272"/>
      <c r="D44" s="273"/>
      <c r="E44" s="38" t="s">
        <v>38</v>
      </c>
      <c r="F44" s="23"/>
    </row>
    <row r="45" spans="1:6" ht="96" x14ac:dyDescent="0.2">
      <c r="A45" s="15" t="s">
        <v>69</v>
      </c>
      <c r="B45" s="38" t="s">
        <v>34</v>
      </c>
      <c r="C45" s="272"/>
      <c r="D45" s="273"/>
      <c r="E45" s="38" t="s">
        <v>38</v>
      </c>
      <c r="F45" s="23"/>
    </row>
    <row r="46" spans="1:6" ht="96" x14ac:dyDescent="0.2">
      <c r="A46" s="15" t="s">
        <v>70</v>
      </c>
      <c r="B46" s="38" t="s">
        <v>34</v>
      </c>
      <c r="C46" s="272"/>
      <c r="D46" s="273"/>
      <c r="E46" s="38" t="s">
        <v>36</v>
      </c>
      <c r="F46" s="23"/>
    </row>
    <row r="47" spans="1:6" ht="72" x14ac:dyDescent="0.2">
      <c r="A47" s="39" t="s">
        <v>71</v>
      </c>
      <c r="B47" s="38" t="s">
        <v>34</v>
      </c>
      <c r="C47" s="272"/>
      <c r="D47" s="273"/>
      <c r="E47" s="38" t="s">
        <v>36</v>
      </c>
      <c r="F47" s="23"/>
    </row>
    <row r="48" spans="1:6" ht="48" x14ac:dyDescent="0.2">
      <c r="A48" s="15" t="s">
        <v>72</v>
      </c>
      <c r="B48" s="38" t="s">
        <v>34</v>
      </c>
      <c r="C48" s="272"/>
      <c r="D48" s="273"/>
      <c r="E48" s="38" t="s">
        <v>73</v>
      </c>
      <c r="F48" s="23"/>
    </row>
    <row r="49" spans="1:6" ht="48" x14ac:dyDescent="0.2">
      <c r="A49" s="18" t="s">
        <v>74</v>
      </c>
      <c r="B49" s="38" t="s">
        <v>34</v>
      </c>
      <c r="C49" s="272"/>
      <c r="D49" s="273"/>
      <c r="E49" s="38" t="s">
        <v>73</v>
      </c>
      <c r="F49" s="23"/>
    </row>
    <row r="50" spans="1:6" ht="24" x14ac:dyDescent="0.2">
      <c r="A50" s="24" t="s">
        <v>75</v>
      </c>
      <c r="B50" s="258" t="s">
        <v>32</v>
      </c>
      <c r="C50" s="258"/>
      <c r="D50" s="258"/>
      <c r="E50" s="258"/>
      <c r="F50" s="20">
        <f>E51</f>
        <v>4.5</v>
      </c>
    </row>
    <row r="51" spans="1:6" ht="24" x14ac:dyDescent="0.2">
      <c r="A51" s="25" t="s">
        <v>76</v>
      </c>
      <c r="B51" s="21" t="s">
        <v>42</v>
      </c>
      <c r="C51" s="279"/>
      <c r="D51" s="280"/>
      <c r="E51" s="21">
        <v>4.5</v>
      </c>
      <c r="F51" s="23"/>
    </row>
    <row r="52" spans="1:6" ht="24" x14ac:dyDescent="0.2">
      <c r="A52" s="281" t="s">
        <v>77</v>
      </c>
      <c r="B52" s="282"/>
      <c r="C52" s="40">
        <f>E14+E15+E17+E18+E19+E21+E22+E29+E31+E32+E33+E34+E51</f>
        <v>16.111111111111111</v>
      </c>
      <c r="D52" s="283">
        <f>C52/C53</f>
        <v>1.2393162393162394</v>
      </c>
      <c r="E52" s="285">
        <f>D52</f>
        <v>1.2393162393162394</v>
      </c>
      <c r="F52" s="276"/>
    </row>
    <row r="53" spans="1:6" ht="24" x14ac:dyDescent="0.2">
      <c r="A53" s="281"/>
      <c r="B53" s="282"/>
      <c r="C53" s="41">
        <v>13</v>
      </c>
      <c r="D53" s="284"/>
      <c r="E53" s="286"/>
      <c r="F53" s="276"/>
    </row>
  </sheetData>
  <mergeCells count="64"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F25:F26"/>
    <mergeCell ref="B27:B28"/>
    <mergeCell ref="D27:D28"/>
    <mergeCell ref="E27:E28"/>
    <mergeCell ref="F27:F28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77" t="s">
        <v>91</v>
      </c>
      <c r="B1" s="277"/>
      <c r="C1" s="277"/>
      <c r="D1" s="277"/>
      <c r="E1" s="277"/>
      <c r="F1" s="277"/>
      <c r="G1" s="277"/>
      <c r="H1" s="277"/>
    </row>
    <row r="2" spans="1:11" ht="27.75" x14ac:dyDescent="0.65">
      <c r="A2" s="277" t="s">
        <v>5</v>
      </c>
      <c r="B2" s="277"/>
      <c r="C2" s="277"/>
      <c r="D2" s="277"/>
      <c r="E2" s="277"/>
      <c r="F2" s="277"/>
      <c r="G2" s="277"/>
      <c r="H2" s="277"/>
    </row>
    <row r="3" spans="1:11" ht="27.75" x14ac:dyDescent="0.65">
      <c r="A3" s="278" t="s">
        <v>90</v>
      </c>
      <c r="B3" s="278"/>
      <c r="C3" s="278"/>
      <c r="D3" s="278"/>
      <c r="E3" s="278"/>
      <c r="F3" s="278"/>
      <c r="G3" s="278"/>
      <c r="H3" s="278"/>
    </row>
    <row r="4" spans="1:11" ht="29.25" customHeight="1" x14ac:dyDescent="0.55000000000000004">
      <c r="A4" s="364" t="s">
        <v>0</v>
      </c>
      <c r="B4" s="364" t="s">
        <v>15</v>
      </c>
      <c r="C4" s="367" t="s">
        <v>16</v>
      </c>
      <c r="D4" s="368"/>
      <c r="E4" s="368"/>
      <c r="F4" s="364" t="s">
        <v>21</v>
      </c>
      <c r="G4" s="369" t="s">
        <v>14</v>
      </c>
      <c r="H4" s="364" t="s">
        <v>1</v>
      </c>
    </row>
    <row r="5" spans="1:11" x14ac:dyDescent="0.55000000000000004">
      <c r="A5" s="365"/>
      <c r="B5" s="365"/>
      <c r="C5" s="372" t="s">
        <v>22</v>
      </c>
      <c r="D5" s="373"/>
      <c r="E5" s="356" t="s">
        <v>20</v>
      </c>
      <c r="F5" s="365"/>
      <c r="G5" s="370"/>
      <c r="H5" s="365"/>
    </row>
    <row r="6" spans="1:11" ht="21" customHeight="1" x14ac:dyDescent="0.55000000000000004">
      <c r="A6" s="365"/>
      <c r="B6" s="365"/>
      <c r="C6" s="66" t="s">
        <v>17</v>
      </c>
      <c r="D6" s="356" t="s">
        <v>19</v>
      </c>
      <c r="E6" s="357"/>
      <c r="F6" s="365"/>
      <c r="G6" s="370"/>
      <c r="H6" s="365"/>
    </row>
    <row r="7" spans="1:11" x14ac:dyDescent="0.55000000000000004">
      <c r="A7" s="366"/>
      <c r="B7" s="366"/>
      <c r="C7" s="66" t="s">
        <v>18</v>
      </c>
      <c r="D7" s="358"/>
      <c r="E7" s="358"/>
      <c r="F7" s="366"/>
      <c r="G7" s="371"/>
      <c r="H7" s="366"/>
    </row>
    <row r="8" spans="1:11" ht="21" customHeight="1" x14ac:dyDescent="0.55000000000000004">
      <c r="A8" s="60" t="s">
        <v>31</v>
      </c>
      <c r="B8" s="320"/>
      <c r="C8" s="320"/>
      <c r="D8" s="320"/>
      <c r="E8" s="61"/>
      <c r="F8" s="61"/>
      <c r="G8" s="62"/>
      <c r="H8" s="63"/>
    </row>
    <row r="9" spans="1:11" x14ac:dyDescent="0.55000000000000004">
      <c r="A9" s="162" t="s">
        <v>96</v>
      </c>
      <c r="B9" s="347" t="s">
        <v>82</v>
      </c>
      <c r="C9" s="360" t="s">
        <v>95</v>
      </c>
      <c r="D9" s="361"/>
      <c r="E9" s="347" t="s">
        <v>82</v>
      </c>
      <c r="F9" s="354"/>
      <c r="G9" s="159"/>
      <c r="H9" s="159"/>
      <c r="K9" s="42"/>
    </row>
    <row r="10" spans="1:11" ht="66.75" customHeight="1" x14ac:dyDescent="0.55000000000000004">
      <c r="A10" s="164"/>
      <c r="B10" s="359"/>
      <c r="C10" s="362"/>
      <c r="D10" s="363"/>
      <c r="E10" s="359"/>
      <c r="F10" s="355"/>
      <c r="G10" s="161"/>
      <c r="H10" s="161"/>
    </row>
    <row r="11" spans="1:11" ht="21" customHeight="1" x14ac:dyDescent="0.55000000000000004">
      <c r="A11" s="55" t="s">
        <v>92</v>
      </c>
      <c r="B11" s="327" t="s">
        <v>97</v>
      </c>
      <c r="C11" s="328"/>
      <c r="D11" s="328"/>
      <c r="E11" s="329"/>
      <c r="F11" s="43"/>
      <c r="G11" s="44"/>
      <c r="H11" s="45"/>
    </row>
    <row r="12" spans="1:11" ht="21.75" customHeight="1" x14ac:dyDescent="0.55000000000000004">
      <c r="A12" s="7" t="s">
        <v>85</v>
      </c>
      <c r="B12" s="56" t="s">
        <v>82</v>
      </c>
      <c r="C12" s="337"/>
      <c r="D12" s="338"/>
      <c r="E12" s="56" t="s">
        <v>82</v>
      </c>
      <c r="F12" s="5"/>
      <c r="G12" s="5"/>
      <c r="H12" s="5"/>
      <c r="K12" s="46"/>
    </row>
    <row r="13" spans="1:11" ht="21.75" customHeight="1" x14ac:dyDescent="0.55000000000000004">
      <c r="A13" s="6" t="s">
        <v>83</v>
      </c>
      <c r="B13" s="56" t="s">
        <v>82</v>
      </c>
      <c r="C13" s="337"/>
      <c r="D13" s="338"/>
      <c r="E13" s="56" t="s">
        <v>82</v>
      </c>
      <c r="F13" s="5"/>
      <c r="G13" s="5"/>
      <c r="H13" s="5"/>
    </row>
    <row r="14" spans="1:11" ht="43.5" x14ac:dyDescent="0.55000000000000004">
      <c r="A14" s="6" t="s">
        <v>84</v>
      </c>
      <c r="B14" s="56" t="s">
        <v>82</v>
      </c>
      <c r="C14" s="337"/>
      <c r="D14" s="338"/>
      <c r="E14" s="56" t="s">
        <v>82</v>
      </c>
      <c r="F14" s="5"/>
      <c r="G14" s="5"/>
      <c r="H14" s="5"/>
    </row>
    <row r="15" spans="1:11" ht="21" customHeight="1" x14ac:dyDescent="0.55000000000000004">
      <c r="A15" s="53" t="s">
        <v>93</v>
      </c>
      <c r="B15" s="327" t="s">
        <v>97</v>
      </c>
      <c r="C15" s="328"/>
      <c r="D15" s="328"/>
      <c r="E15" s="329"/>
      <c r="F15" s="43"/>
      <c r="G15" s="44"/>
      <c r="H15" s="45"/>
    </row>
    <row r="16" spans="1:11" x14ac:dyDescent="0.55000000000000004">
      <c r="A16" s="54" t="s">
        <v>86</v>
      </c>
      <c r="B16" s="56" t="s">
        <v>82</v>
      </c>
      <c r="C16" s="339"/>
      <c r="D16" s="340"/>
      <c r="E16" s="56" t="s">
        <v>82</v>
      </c>
      <c r="F16" s="4"/>
      <c r="G16" s="4"/>
      <c r="H16" s="58"/>
    </row>
    <row r="17" spans="1:8" x14ac:dyDescent="0.55000000000000004">
      <c r="A17" s="54" t="s">
        <v>87</v>
      </c>
      <c r="B17" s="56" t="s">
        <v>82</v>
      </c>
      <c r="C17" s="339"/>
      <c r="D17" s="340"/>
      <c r="E17" s="56" t="s">
        <v>82</v>
      </c>
      <c r="F17" s="4"/>
      <c r="G17" s="4"/>
      <c r="H17" s="58"/>
    </row>
    <row r="18" spans="1:8" ht="43.5" x14ac:dyDescent="0.55000000000000004">
      <c r="A18" s="54" t="s">
        <v>88</v>
      </c>
      <c r="B18" s="56" t="s">
        <v>82</v>
      </c>
      <c r="C18" s="339"/>
      <c r="D18" s="340"/>
      <c r="E18" s="56" t="s">
        <v>82</v>
      </c>
      <c r="F18" s="4"/>
      <c r="G18" s="4"/>
      <c r="H18" s="58"/>
    </row>
    <row r="19" spans="1:8" x14ac:dyDescent="0.55000000000000004">
      <c r="A19" s="54" t="s">
        <v>89</v>
      </c>
      <c r="B19" s="59" t="s">
        <v>82</v>
      </c>
      <c r="C19" s="339"/>
      <c r="D19" s="340"/>
      <c r="E19" s="59" t="s">
        <v>82</v>
      </c>
      <c r="F19" s="4"/>
      <c r="G19" s="4"/>
      <c r="H19" s="58"/>
    </row>
    <row r="20" spans="1:8" ht="65.25" x14ac:dyDescent="0.55000000000000004">
      <c r="A20" s="54" t="s">
        <v>94</v>
      </c>
      <c r="B20" s="56" t="s">
        <v>82</v>
      </c>
      <c r="C20" s="339"/>
      <c r="D20" s="340"/>
      <c r="E20" s="56" t="s">
        <v>82</v>
      </c>
      <c r="F20" s="4"/>
      <c r="G20" s="4"/>
      <c r="H20" s="58"/>
    </row>
    <row r="21" spans="1:8" ht="43.5" x14ac:dyDescent="0.55000000000000004">
      <c r="A21" s="54" t="s">
        <v>105</v>
      </c>
      <c r="B21" s="56" t="s">
        <v>82</v>
      </c>
      <c r="C21" s="339"/>
      <c r="D21" s="340"/>
      <c r="E21" s="56" t="s">
        <v>82</v>
      </c>
      <c r="F21" s="4"/>
      <c r="G21" s="4"/>
      <c r="H21" s="58"/>
    </row>
    <row r="22" spans="1:8" ht="43.5" x14ac:dyDescent="0.55000000000000004">
      <c r="A22" s="54" t="s">
        <v>106</v>
      </c>
      <c r="B22" s="56" t="s">
        <v>82</v>
      </c>
      <c r="C22" s="339"/>
      <c r="D22" s="340"/>
      <c r="E22" s="56" t="s">
        <v>82</v>
      </c>
      <c r="F22" s="4"/>
      <c r="G22" s="4"/>
      <c r="H22" s="58"/>
    </row>
    <row r="23" spans="1:8" ht="43.5" x14ac:dyDescent="0.55000000000000004">
      <c r="A23" s="54" t="s">
        <v>107</v>
      </c>
      <c r="B23" s="56" t="s">
        <v>82</v>
      </c>
      <c r="C23" s="339"/>
      <c r="D23" s="340"/>
      <c r="E23" s="56" t="s">
        <v>82</v>
      </c>
      <c r="F23" s="4"/>
      <c r="G23" s="4"/>
      <c r="H23" s="58"/>
    </row>
    <row r="24" spans="1:8" ht="42" customHeight="1" x14ac:dyDescent="0.55000000000000004">
      <c r="A24" s="54" t="s">
        <v>108</v>
      </c>
      <c r="B24" s="56" t="s">
        <v>82</v>
      </c>
      <c r="C24" s="339"/>
      <c r="D24" s="340"/>
      <c r="E24" s="56" t="s">
        <v>82</v>
      </c>
      <c r="F24" s="4"/>
      <c r="G24" s="4"/>
      <c r="H24" s="58"/>
    </row>
    <row r="25" spans="1:8" ht="65.25" x14ac:dyDescent="0.55000000000000004">
      <c r="A25" s="54" t="s">
        <v>109</v>
      </c>
      <c r="B25" s="56" t="s">
        <v>82</v>
      </c>
      <c r="C25" s="339"/>
      <c r="D25" s="340"/>
      <c r="E25" s="56" t="s">
        <v>82</v>
      </c>
      <c r="F25" s="4"/>
      <c r="G25" s="4"/>
      <c r="H25" s="58"/>
    </row>
    <row r="26" spans="1:8" ht="43.5" x14ac:dyDescent="0.55000000000000004">
      <c r="A26" s="57" t="s">
        <v>110</v>
      </c>
      <c r="B26" s="56" t="s">
        <v>82</v>
      </c>
      <c r="C26" s="352"/>
      <c r="D26" s="353"/>
      <c r="E26" s="56" t="s">
        <v>82</v>
      </c>
      <c r="F26" s="4"/>
      <c r="G26" s="4"/>
      <c r="H26" s="58"/>
    </row>
    <row r="27" spans="1:8" ht="18.95" customHeight="1" x14ac:dyDescent="0.55000000000000004">
      <c r="A27" s="341" t="s">
        <v>78</v>
      </c>
      <c r="B27" s="342"/>
      <c r="C27" s="342"/>
      <c r="D27" s="343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4</v>
      </c>
      <c r="B28" s="320"/>
      <c r="C28" s="320"/>
      <c r="D28" s="320"/>
      <c r="E28" s="61"/>
      <c r="F28" s="61"/>
      <c r="G28" s="62"/>
      <c r="H28" s="63"/>
    </row>
    <row r="29" spans="1:8" ht="22.5" customHeight="1" x14ac:dyDescent="0.55000000000000004">
      <c r="A29" s="330" t="s">
        <v>98</v>
      </c>
      <c r="B29" s="347" t="s">
        <v>42</v>
      </c>
      <c r="C29" s="4"/>
      <c r="D29" s="159"/>
      <c r="E29" s="349"/>
      <c r="F29" s="159"/>
      <c r="G29" s="159"/>
      <c r="H29" s="159"/>
    </row>
    <row r="30" spans="1:8" ht="23.25" customHeight="1" x14ac:dyDescent="0.55000000000000004">
      <c r="A30" s="331"/>
      <c r="B30" s="348"/>
      <c r="C30" s="4"/>
      <c r="D30" s="161"/>
      <c r="E30" s="351"/>
      <c r="F30" s="160"/>
      <c r="G30" s="160"/>
      <c r="H30" s="160"/>
    </row>
    <row r="31" spans="1:8" ht="21.75" customHeight="1" x14ac:dyDescent="0.55000000000000004">
      <c r="A31" s="332" t="s">
        <v>99</v>
      </c>
      <c r="B31" s="347" t="s">
        <v>42</v>
      </c>
      <c r="C31" s="4"/>
      <c r="D31" s="159"/>
      <c r="E31" s="349"/>
      <c r="F31" s="159"/>
      <c r="G31" s="159"/>
      <c r="H31" s="159"/>
    </row>
    <row r="32" spans="1:8" x14ac:dyDescent="0.55000000000000004">
      <c r="A32" s="333"/>
      <c r="B32" s="348"/>
      <c r="C32" s="4"/>
      <c r="D32" s="161"/>
      <c r="E32" s="350"/>
      <c r="F32" s="160"/>
      <c r="G32" s="160"/>
      <c r="H32" s="160"/>
    </row>
    <row r="33" spans="1:8" x14ac:dyDescent="0.55000000000000004">
      <c r="A33" s="333"/>
      <c r="B33" s="348"/>
      <c r="C33" s="4"/>
      <c r="D33" s="159"/>
      <c r="E33" s="350"/>
      <c r="F33" s="160"/>
      <c r="G33" s="160"/>
      <c r="H33" s="160"/>
    </row>
    <row r="34" spans="1:8" x14ac:dyDescent="0.55000000000000004">
      <c r="A34" s="334"/>
      <c r="B34" s="348"/>
      <c r="C34" s="4"/>
      <c r="D34" s="161"/>
      <c r="E34" s="351"/>
      <c r="F34" s="161"/>
      <c r="G34" s="161"/>
      <c r="H34" s="161"/>
    </row>
    <row r="35" spans="1:8" ht="18.95" customHeight="1" x14ac:dyDescent="0.55000000000000004">
      <c r="A35" s="341" t="s">
        <v>8</v>
      </c>
      <c r="B35" s="342"/>
      <c r="C35" s="342"/>
      <c r="D35" s="343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44</v>
      </c>
      <c r="B36" s="320"/>
      <c r="C36" s="320"/>
      <c r="D36" s="320"/>
      <c r="E36" s="61"/>
      <c r="F36" s="61"/>
      <c r="G36" s="62"/>
      <c r="H36" s="63"/>
    </row>
    <row r="37" spans="1:8" ht="18.95" customHeight="1" x14ac:dyDescent="0.55000000000000004">
      <c r="A37" s="309" t="s">
        <v>102</v>
      </c>
      <c r="B37" s="289" t="s">
        <v>42</v>
      </c>
      <c r="C37" s="292" t="s">
        <v>130</v>
      </c>
      <c r="D37" s="293"/>
      <c r="E37" s="289" t="s">
        <v>42</v>
      </c>
      <c r="F37" s="289"/>
      <c r="G37" s="289"/>
      <c r="H37" s="289"/>
    </row>
    <row r="38" spans="1:8" ht="20.25" customHeight="1" x14ac:dyDescent="0.55000000000000004">
      <c r="A38" s="310"/>
      <c r="B38" s="291"/>
      <c r="C38" s="314" t="s">
        <v>131</v>
      </c>
      <c r="D38" s="315"/>
      <c r="E38" s="291"/>
      <c r="F38" s="291"/>
      <c r="G38" s="291"/>
      <c r="H38" s="291"/>
    </row>
    <row r="39" spans="1:8" ht="36.950000000000003" customHeight="1" x14ac:dyDescent="0.55000000000000004">
      <c r="A39" s="309" t="s">
        <v>103</v>
      </c>
      <c r="B39" s="289" t="s">
        <v>42</v>
      </c>
      <c r="C39" s="292" t="s">
        <v>132</v>
      </c>
      <c r="D39" s="293"/>
      <c r="E39" s="289" t="s">
        <v>42</v>
      </c>
      <c r="F39" s="289"/>
      <c r="G39" s="289"/>
      <c r="H39" s="289"/>
    </row>
    <row r="40" spans="1:8" ht="36.950000000000003" customHeight="1" x14ac:dyDescent="0.55000000000000004">
      <c r="A40" s="313"/>
      <c r="B40" s="290"/>
      <c r="C40" s="296" t="s">
        <v>133</v>
      </c>
      <c r="D40" s="297"/>
      <c r="E40" s="290"/>
      <c r="F40" s="290"/>
      <c r="G40" s="290"/>
      <c r="H40" s="290"/>
    </row>
    <row r="41" spans="1:8" ht="36.950000000000003" customHeight="1" x14ac:dyDescent="0.55000000000000004">
      <c r="A41" s="310"/>
      <c r="B41" s="291"/>
      <c r="C41" s="314" t="s">
        <v>134</v>
      </c>
      <c r="D41" s="315"/>
      <c r="E41" s="291"/>
      <c r="F41" s="291"/>
      <c r="G41" s="291"/>
      <c r="H41" s="291"/>
    </row>
    <row r="42" spans="1:8" ht="21.75" customHeight="1" x14ac:dyDescent="0.55000000000000004">
      <c r="A42" s="309" t="s">
        <v>104</v>
      </c>
      <c r="B42" s="289" t="s">
        <v>42</v>
      </c>
      <c r="C42" s="292" t="s">
        <v>137</v>
      </c>
      <c r="D42" s="293"/>
      <c r="E42" s="289" t="s">
        <v>42</v>
      </c>
      <c r="F42" s="289"/>
      <c r="G42" s="289"/>
      <c r="H42" s="289"/>
    </row>
    <row r="43" spans="1:8" ht="20.25" customHeight="1" x14ac:dyDescent="0.55000000000000004">
      <c r="A43" s="313"/>
      <c r="B43" s="290"/>
      <c r="C43" s="296" t="s">
        <v>136</v>
      </c>
      <c r="D43" s="297"/>
      <c r="E43" s="290"/>
      <c r="F43" s="290"/>
      <c r="G43" s="290"/>
      <c r="H43" s="290"/>
    </row>
    <row r="44" spans="1:8" ht="37.5" customHeight="1" x14ac:dyDescent="0.55000000000000004">
      <c r="A44" s="310"/>
      <c r="B44" s="291"/>
      <c r="C44" s="314" t="s">
        <v>135</v>
      </c>
      <c r="D44" s="315"/>
      <c r="E44" s="291"/>
      <c r="F44" s="291"/>
      <c r="G44" s="291"/>
      <c r="H44" s="291"/>
    </row>
    <row r="45" spans="1:8" ht="18.95" customHeight="1" x14ac:dyDescent="0.55000000000000004">
      <c r="A45" s="341" t="s">
        <v>79</v>
      </c>
      <c r="B45" s="342"/>
      <c r="C45" s="342"/>
      <c r="D45" s="343"/>
      <c r="E45" s="70">
        <v>0</v>
      </c>
      <c r="F45" s="67"/>
      <c r="G45" s="68"/>
      <c r="H45" s="69"/>
    </row>
    <row r="46" spans="1:8" x14ac:dyDescent="0.55000000000000004">
      <c r="A46" s="319" t="s">
        <v>23</v>
      </c>
      <c r="B46" s="320"/>
      <c r="C46" s="320"/>
      <c r="D46" s="320"/>
      <c r="E46" s="61"/>
      <c r="F46" s="61"/>
      <c r="G46" s="62"/>
      <c r="H46" s="63"/>
    </row>
    <row r="47" spans="1:8" ht="32.25" customHeight="1" x14ac:dyDescent="0.55000000000000004">
      <c r="A47" s="309" t="s">
        <v>100</v>
      </c>
      <c r="B47" s="289" t="s">
        <v>42</v>
      </c>
      <c r="C47" s="296" t="s">
        <v>138</v>
      </c>
      <c r="D47" s="297"/>
      <c r="E47" s="289" t="s">
        <v>42</v>
      </c>
      <c r="F47" s="289"/>
      <c r="G47" s="289"/>
      <c r="H47" s="289"/>
    </row>
    <row r="48" spans="1:8" ht="18.95" customHeight="1" x14ac:dyDescent="0.55000000000000004">
      <c r="A48" s="313"/>
      <c r="B48" s="290"/>
      <c r="C48" s="296" t="s">
        <v>139</v>
      </c>
      <c r="D48" s="297"/>
      <c r="E48" s="290"/>
      <c r="F48" s="290"/>
      <c r="G48" s="290"/>
      <c r="H48" s="290"/>
    </row>
    <row r="49" spans="1:12" ht="18.95" customHeight="1" x14ac:dyDescent="0.55000000000000004">
      <c r="A49" s="310"/>
      <c r="B49" s="291"/>
      <c r="C49" s="296" t="s">
        <v>140</v>
      </c>
      <c r="D49" s="297"/>
      <c r="E49" s="291"/>
      <c r="F49" s="291"/>
      <c r="G49" s="291"/>
      <c r="H49" s="291"/>
    </row>
    <row r="50" spans="1:12" ht="18.95" customHeight="1" x14ac:dyDescent="0.55000000000000004">
      <c r="A50" s="72" t="s">
        <v>101</v>
      </c>
      <c r="B50" s="73" t="s">
        <v>42</v>
      </c>
      <c r="C50" s="335"/>
      <c r="D50" s="336"/>
      <c r="E50" s="73" t="s">
        <v>42</v>
      </c>
      <c r="F50" s="3"/>
      <c r="G50" s="3"/>
      <c r="H50" s="3"/>
    </row>
    <row r="51" spans="1:12" ht="18.95" customHeight="1" x14ac:dyDescent="0.55000000000000004">
      <c r="A51" s="321" t="s">
        <v>156</v>
      </c>
      <c r="B51" s="324" t="s">
        <v>42</v>
      </c>
      <c r="C51" s="4"/>
      <c r="D51" s="159"/>
      <c r="E51" s="324" t="s">
        <v>42</v>
      </c>
      <c r="F51" s="159"/>
      <c r="G51" s="159"/>
      <c r="H51" s="159"/>
      <c r="L51" s="42"/>
    </row>
    <row r="52" spans="1:12" ht="18.95" customHeight="1" x14ac:dyDescent="0.55000000000000004">
      <c r="A52" s="322"/>
      <c r="B52" s="325"/>
      <c r="C52" s="4"/>
      <c r="D52" s="161"/>
      <c r="E52" s="325"/>
      <c r="F52" s="160"/>
      <c r="G52" s="160"/>
      <c r="H52" s="160"/>
      <c r="L52" s="42"/>
    </row>
    <row r="53" spans="1:12" ht="18.95" customHeight="1" x14ac:dyDescent="0.55000000000000004">
      <c r="A53" s="322"/>
      <c r="B53" s="325"/>
      <c r="C53" s="4"/>
      <c r="D53" s="159"/>
      <c r="E53" s="325"/>
      <c r="F53" s="160"/>
      <c r="G53" s="160"/>
      <c r="H53" s="160"/>
      <c r="L53" s="42"/>
    </row>
    <row r="54" spans="1:12" ht="18.95" customHeight="1" x14ac:dyDescent="0.55000000000000004">
      <c r="A54" s="323"/>
      <c r="B54" s="326"/>
      <c r="C54" s="4"/>
      <c r="D54" s="161"/>
      <c r="E54" s="326"/>
      <c r="F54" s="161"/>
      <c r="G54" s="161"/>
      <c r="H54" s="161"/>
      <c r="L54" s="42"/>
    </row>
    <row r="55" spans="1:12" ht="18.75" customHeight="1" x14ac:dyDescent="0.55000000000000004">
      <c r="A55" s="321" t="s">
        <v>111</v>
      </c>
      <c r="B55" s="324" t="s">
        <v>42</v>
      </c>
      <c r="C55" s="4"/>
      <c r="D55" s="159"/>
      <c r="E55" s="324" t="s">
        <v>42</v>
      </c>
      <c r="F55" s="159"/>
      <c r="G55" s="159"/>
      <c r="H55" s="159"/>
      <c r="L55" s="42"/>
    </row>
    <row r="56" spans="1:12" ht="18.75" customHeight="1" x14ac:dyDescent="0.55000000000000004">
      <c r="A56" s="322"/>
      <c r="B56" s="325"/>
      <c r="C56" s="4"/>
      <c r="D56" s="161"/>
      <c r="E56" s="325"/>
      <c r="F56" s="160"/>
      <c r="G56" s="160"/>
      <c r="H56" s="160"/>
    </row>
    <row r="57" spans="1:12" ht="18.75" customHeight="1" x14ac:dyDescent="0.55000000000000004">
      <c r="A57" s="322"/>
      <c r="B57" s="325"/>
      <c r="C57" s="4"/>
      <c r="D57" s="159"/>
      <c r="E57" s="325"/>
      <c r="F57" s="160"/>
      <c r="G57" s="160"/>
      <c r="H57" s="160"/>
    </row>
    <row r="58" spans="1:12" ht="18.75" customHeight="1" x14ac:dyDescent="0.55000000000000004">
      <c r="A58" s="323"/>
      <c r="B58" s="326"/>
      <c r="C58" s="4"/>
      <c r="D58" s="161"/>
      <c r="E58" s="326"/>
      <c r="F58" s="161"/>
      <c r="G58" s="161"/>
      <c r="H58" s="161"/>
    </row>
    <row r="59" spans="1:12" ht="18.75" customHeight="1" x14ac:dyDescent="0.55000000000000004">
      <c r="A59" s="344" t="s">
        <v>157</v>
      </c>
      <c r="B59" s="324" t="s">
        <v>42</v>
      </c>
      <c r="C59" s="4"/>
      <c r="D59" s="159"/>
      <c r="E59" s="324" t="s">
        <v>42</v>
      </c>
      <c r="F59" s="159"/>
      <c r="G59" s="159"/>
      <c r="H59" s="159"/>
    </row>
    <row r="60" spans="1:12" ht="18.75" customHeight="1" x14ac:dyDescent="0.55000000000000004">
      <c r="A60" s="345"/>
      <c r="B60" s="325"/>
      <c r="C60" s="4"/>
      <c r="D60" s="161"/>
      <c r="E60" s="325"/>
      <c r="F60" s="160"/>
      <c r="G60" s="160"/>
      <c r="H60" s="160"/>
    </row>
    <row r="61" spans="1:12" ht="18.75" customHeight="1" x14ac:dyDescent="0.55000000000000004">
      <c r="A61" s="345"/>
      <c r="B61" s="325"/>
      <c r="C61" s="4"/>
      <c r="D61" s="159"/>
      <c r="E61" s="325"/>
      <c r="F61" s="160"/>
      <c r="G61" s="160"/>
      <c r="H61" s="160"/>
    </row>
    <row r="62" spans="1:12" ht="18.75" customHeight="1" x14ac:dyDescent="0.55000000000000004">
      <c r="A62" s="346"/>
      <c r="B62" s="326"/>
      <c r="C62" s="4"/>
      <c r="D62" s="161"/>
      <c r="E62" s="326"/>
      <c r="F62" s="161"/>
      <c r="G62" s="161"/>
      <c r="H62" s="161"/>
    </row>
    <row r="63" spans="1:12" ht="18.75" customHeight="1" x14ac:dyDescent="0.55000000000000004">
      <c r="A63" s="344" t="s">
        <v>112</v>
      </c>
      <c r="B63" s="324" t="s">
        <v>42</v>
      </c>
      <c r="C63" s="4"/>
      <c r="D63" s="159"/>
      <c r="E63" s="324" t="s">
        <v>42</v>
      </c>
      <c r="F63" s="159"/>
      <c r="G63" s="159"/>
      <c r="H63" s="159"/>
    </row>
    <row r="64" spans="1:12" ht="21.75" customHeight="1" x14ac:dyDescent="0.55000000000000004">
      <c r="A64" s="345"/>
      <c r="B64" s="325"/>
      <c r="C64" s="4"/>
      <c r="D64" s="161"/>
      <c r="E64" s="325"/>
      <c r="F64" s="160"/>
      <c r="G64" s="160"/>
      <c r="H64" s="160"/>
    </row>
    <row r="65" spans="1:8" x14ac:dyDescent="0.55000000000000004">
      <c r="A65" s="345"/>
      <c r="B65" s="325"/>
      <c r="C65" s="4"/>
      <c r="D65" s="159"/>
      <c r="E65" s="325"/>
      <c r="F65" s="160"/>
      <c r="G65" s="160"/>
      <c r="H65" s="160"/>
    </row>
    <row r="66" spans="1:8" x14ac:dyDescent="0.55000000000000004">
      <c r="A66" s="346"/>
      <c r="B66" s="326"/>
      <c r="C66" s="4"/>
      <c r="D66" s="161"/>
      <c r="E66" s="326"/>
      <c r="F66" s="161"/>
      <c r="G66" s="161"/>
      <c r="H66" s="161"/>
    </row>
    <row r="67" spans="1:8" ht="18.95" customHeight="1" x14ac:dyDescent="0.55000000000000004">
      <c r="A67" s="375" t="s">
        <v>158</v>
      </c>
      <c r="B67" s="374" t="s">
        <v>42</v>
      </c>
      <c r="C67" s="296" t="s">
        <v>139</v>
      </c>
      <c r="D67" s="297"/>
      <c r="E67" s="374" t="s">
        <v>42</v>
      </c>
      <c r="F67" s="374"/>
      <c r="G67" s="374"/>
      <c r="H67" s="374"/>
    </row>
    <row r="68" spans="1:8" ht="18.95" customHeight="1" x14ac:dyDescent="0.55000000000000004">
      <c r="A68" s="376"/>
      <c r="B68" s="374"/>
      <c r="C68" s="296" t="s">
        <v>140</v>
      </c>
      <c r="D68" s="297"/>
      <c r="E68" s="374"/>
      <c r="F68" s="374"/>
      <c r="G68" s="374"/>
      <c r="H68" s="374"/>
    </row>
    <row r="69" spans="1:8" ht="18.95" customHeight="1" x14ac:dyDescent="0.55000000000000004">
      <c r="A69" s="341" t="s">
        <v>80</v>
      </c>
      <c r="B69" s="342"/>
      <c r="C69" s="342"/>
      <c r="D69" s="343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55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309" t="s">
        <v>113</v>
      </c>
      <c r="B71" s="289" t="s">
        <v>42</v>
      </c>
      <c r="C71" s="292" t="s">
        <v>141</v>
      </c>
      <c r="D71" s="293"/>
      <c r="E71" s="289" t="s">
        <v>42</v>
      </c>
      <c r="F71" s="289"/>
      <c r="G71" s="289"/>
      <c r="H71" s="289"/>
    </row>
    <row r="72" spans="1:8" ht="32.25" customHeight="1" x14ac:dyDescent="0.55000000000000004">
      <c r="A72" s="313"/>
      <c r="B72" s="290"/>
      <c r="C72" s="296" t="s">
        <v>142</v>
      </c>
      <c r="D72" s="297"/>
      <c r="E72" s="290"/>
      <c r="F72" s="290"/>
      <c r="G72" s="290"/>
      <c r="H72" s="290"/>
    </row>
    <row r="73" spans="1:8" ht="33" customHeight="1" x14ac:dyDescent="0.55000000000000004">
      <c r="A73" s="310"/>
      <c r="B73" s="291"/>
      <c r="C73" s="314" t="s">
        <v>143</v>
      </c>
      <c r="D73" s="315"/>
      <c r="E73" s="291"/>
      <c r="F73" s="291"/>
      <c r="G73" s="291"/>
      <c r="H73" s="291"/>
    </row>
    <row r="74" spans="1:8" ht="18" customHeight="1" x14ac:dyDescent="0.55000000000000004">
      <c r="A74" s="309" t="s">
        <v>114</v>
      </c>
      <c r="B74" s="289" t="s">
        <v>42</v>
      </c>
      <c r="C74" s="180" t="s">
        <v>150</v>
      </c>
      <c r="D74" s="180"/>
      <c r="E74" s="289" t="s">
        <v>42</v>
      </c>
      <c r="F74" s="289"/>
      <c r="G74" s="289"/>
      <c r="H74" s="289"/>
    </row>
    <row r="75" spans="1:8" ht="33" customHeight="1" x14ac:dyDescent="0.55000000000000004">
      <c r="A75" s="313"/>
      <c r="B75" s="290"/>
      <c r="C75" s="296" t="s">
        <v>144</v>
      </c>
      <c r="D75" s="297"/>
      <c r="E75" s="290"/>
      <c r="F75" s="290"/>
      <c r="G75" s="290"/>
      <c r="H75" s="290"/>
    </row>
    <row r="76" spans="1:8" ht="32.25" customHeight="1" x14ac:dyDescent="0.55000000000000004">
      <c r="A76" s="313"/>
      <c r="B76" s="290"/>
      <c r="C76" s="296" t="s">
        <v>145</v>
      </c>
      <c r="D76" s="297"/>
      <c r="E76" s="290"/>
      <c r="F76" s="290"/>
      <c r="G76" s="290"/>
      <c r="H76" s="290"/>
    </row>
    <row r="77" spans="1:8" ht="19.5" customHeight="1" x14ac:dyDescent="0.55000000000000004">
      <c r="A77" s="313"/>
      <c r="B77" s="290"/>
      <c r="C77" s="296" t="s">
        <v>146</v>
      </c>
      <c r="D77" s="297"/>
      <c r="E77" s="290"/>
      <c r="F77" s="290"/>
      <c r="G77" s="290"/>
      <c r="H77" s="290"/>
    </row>
    <row r="78" spans="1:8" ht="33" customHeight="1" x14ac:dyDescent="0.55000000000000004">
      <c r="A78" s="313"/>
      <c r="B78" s="290"/>
      <c r="C78" s="296" t="s">
        <v>147</v>
      </c>
      <c r="D78" s="297"/>
      <c r="E78" s="290"/>
      <c r="F78" s="290"/>
      <c r="G78" s="290"/>
      <c r="H78" s="290"/>
    </row>
    <row r="79" spans="1:8" ht="32.25" customHeight="1" x14ac:dyDescent="0.55000000000000004">
      <c r="A79" s="313"/>
      <c r="B79" s="290"/>
      <c r="C79" s="296" t="s">
        <v>148</v>
      </c>
      <c r="D79" s="297"/>
      <c r="E79" s="290"/>
      <c r="F79" s="290"/>
      <c r="G79" s="290"/>
      <c r="H79" s="290"/>
    </row>
    <row r="80" spans="1:8" ht="52.5" customHeight="1" x14ac:dyDescent="0.55000000000000004">
      <c r="A80" s="310"/>
      <c r="B80" s="291"/>
      <c r="C80" s="314" t="s">
        <v>149</v>
      </c>
      <c r="D80" s="315"/>
      <c r="E80" s="291"/>
      <c r="F80" s="291"/>
      <c r="G80" s="291"/>
      <c r="H80" s="291"/>
    </row>
    <row r="81" spans="1:8" ht="33" customHeight="1" x14ac:dyDescent="0.55000000000000004">
      <c r="A81" s="309" t="s">
        <v>115</v>
      </c>
      <c r="B81" s="316" t="s">
        <v>42</v>
      </c>
      <c r="C81" s="292" t="s">
        <v>152</v>
      </c>
      <c r="D81" s="293"/>
      <c r="E81" s="316" t="s">
        <v>42</v>
      </c>
      <c r="F81" s="289"/>
      <c r="G81" s="289"/>
      <c r="H81" s="289"/>
    </row>
    <row r="82" spans="1:8" ht="33" customHeight="1" x14ac:dyDescent="0.55000000000000004">
      <c r="A82" s="313"/>
      <c r="B82" s="317"/>
      <c r="C82" s="296" t="s">
        <v>151</v>
      </c>
      <c r="D82" s="297"/>
      <c r="E82" s="317"/>
      <c r="F82" s="290"/>
      <c r="G82" s="290"/>
      <c r="H82" s="290"/>
    </row>
    <row r="83" spans="1:8" ht="46.5" customHeight="1" x14ac:dyDescent="0.55000000000000004">
      <c r="A83" s="313"/>
      <c r="B83" s="317"/>
      <c r="C83" s="296" t="s">
        <v>153</v>
      </c>
      <c r="D83" s="297"/>
      <c r="E83" s="317"/>
      <c r="F83" s="290"/>
      <c r="G83" s="290"/>
      <c r="H83" s="290"/>
    </row>
    <row r="84" spans="1:8" ht="33" customHeight="1" x14ac:dyDescent="0.55000000000000004">
      <c r="A84" s="310"/>
      <c r="B84" s="318"/>
      <c r="C84" s="314" t="s">
        <v>154</v>
      </c>
      <c r="D84" s="315"/>
      <c r="E84" s="318"/>
      <c r="F84" s="291"/>
      <c r="G84" s="291"/>
      <c r="H84" s="291"/>
    </row>
    <row r="85" spans="1:8" x14ac:dyDescent="0.55000000000000004">
      <c r="A85" s="309" t="s">
        <v>116</v>
      </c>
      <c r="B85" s="311" t="s">
        <v>42</v>
      </c>
      <c r="C85" s="86">
        <v>0</v>
      </c>
      <c r="D85" s="294"/>
      <c r="E85" s="307">
        <v>0</v>
      </c>
      <c r="F85" s="269"/>
      <c r="G85" s="269"/>
      <c r="H85" s="269"/>
    </row>
    <row r="86" spans="1:8" x14ac:dyDescent="0.55000000000000004">
      <c r="A86" s="310"/>
      <c r="B86" s="311"/>
      <c r="C86" s="86">
        <v>12</v>
      </c>
      <c r="D86" s="295"/>
      <c r="E86" s="308"/>
      <c r="F86" s="312"/>
      <c r="G86" s="312"/>
      <c r="H86" s="312"/>
    </row>
    <row r="87" spans="1:8" ht="56.25" x14ac:dyDescent="0.55000000000000004">
      <c r="A87" s="90" t="s">
        <v>119</v>
      </c>
      <c r="B87" s="76" t="s">
        <v>34</v>
      </c>
      <c r="C87" s="287"/>
      <c r="D87" s="288"/>
      <c r="E87" s="76" t="s">
        <v>34</v>
      </c>
      <c r="F87" s="74"/>
      <c r="G87" s="75"/>
      <c r="H87" s="75"/>
    </row>
    <row r="88" spans="1:8" ht="56.25" x14ac:dyDescent="0.55000000000000004">
      <c r="A88" s="90" t="s">
        <v>120</v>
      </c>
      <c r="B88" s="76" t="s">
        <v>34</v>
      </c>
      <c r="C88" s="287"/>
      <c r="D88" s="288"/>
      <c r="E88" s="76" t="s">
        <v>34</v>
      </c>
      <c r="F88" s="74"/>
      <c r="G88" s="75"/>
      <c r="H88" s="75"/>
    </row>
    <row r="89" spans="1:8" ht="62.25" customHeight="1" x14ac:dyDescent="0.55000000000000004">
      <c r="A89" s="90" t="s">
        <v>121</v>
      </c>
      <c r="B89" s="76" t="s">
        <v>34</v>
      </c>
      <c r="C89" s="287"/>
      <c r="D89" s="288"/>
      <c r="E89" s="76" t="s">
        <v>34</v>
      </c>
      <c r="F89" s="74"/>
      <c r="G89" s="75"/>
      <c r="H89" s="75"/>
    </row>
    <row r="90" spans="1:8" ht="75" x14ac:dyDescent="0.55000000000000004">
      <c r="A90" s="90" t="s">
        <v>122</v>
      </c>
      <c r="B90" s="76" t="s">
        <v>34</v>
      </c>
      <c r="C90" s="287"/>
      <c r="D90" s="288"/>
      <c r="E90" s="76" t="s">
        <v>34</v>
      </c>
      <c r="F90" s="74"/>
      <c r="G90" s="75"/>
      <c r="H90" s="75"/>
    </row>
    <row r="91" spans="1:8" ht="43.5" x14ac:dyDescent="0.55000000000000004">
      <c r="A91" s="90" t="s">
        <v>155</v>
      </c>
      <c r="B91" s="76" t="s">
        <v>34</v>
      </c>
      <c r="C91" s="287"/>
      <c r="D91" s="288"/>
      <c r="E91" s="76" t="s">
        <v>34</v>
      </c>
      <c r="F91" s="74"/>
      <c r="G91" s="75"/>
      <c r="H91" s="75"/>
    </row>
    <row r="92" spans="1:8" ht="75" x14ac:dyDescent="0.55000000000000004">
      <c r="A92" s="90" t="s">
        <v>123</v>
      </c>
      <c r="B92" s="76" t="s">
        <v>34</v>
      </c>
      <c r="C92" s="287"/>
      <c r="D92" s="288"/>
      <c r="E92" s="76" t="s">
        <v>34</v>
      </c>
      <c r="F92" s="74"/>
      <c r="G92" s="75"/>
      <c r="H92" s="75"/>
    </row>
    <row r="93" spans="1:8" ht="56.25" x14ac:dyDescent="0.55000000000000004">
      <c r="A93" s="91" t="s">
        <v>124</v>
      </c>
      <c r="B93" s="76" t="s">
        <v>34</v>
      </c>
      <c r="C93" s="287"/>
      <c r="D93" s="288"/>
      <c r="E93" s="76" t="s">
        <v>34</v>
      </c>
      <c r="F93" s="74"/>
      <c r="G93" s="75"/>
      <c r="H93" s="75"/>
    </row>
    <row r="94" spans="1:8" ht="43.5" x14ac:dyDescent="0.55000000000000004">
      <c r="A94" s="90" t="s">
        <v>125</v>
      </c>
      <c r="B94" s="76" t="s">
        <v>34</v>
      </c>
      <c r="C94" s="287"/>
      <c r="D94" s="288"/>
      <c r="E94" s="76" t="s">
        <v>34</v>
      </c>
      <c r="F94" s="74"/>
      <c r="G94" s="75"/>
      <c r="H94" s="75"/>
    </row>
    <row r="95" spans="1:8" ht="43.5" x14ac:dyDescent="0.55000000000000004">
      <c r="A95" s="90" t="s">
        <v>126</v>
      </c>
      <c r="B95" s="76" t="s">
        <v>34</v>
      </c>
      <c r="C95" s="287"/>
      <c r="D95" s="288"/>
      <c r="E95" s="76" t="s">
        <v>34</v>
      </c>
      <c r="F95" s="74"/>
      <c r="G95" s="75"/>
      <c r="H95" s="75"/>
    </row>
    <row r="96" spans="1:8" ht="56.25" x14ac:dyDescent="0.55000000000000004">
      <c r="A96" s="90" t="s">
        <v>127</v>
      </c>
      <c r="B96" s="76" t="s">
        <v>34</v>
      </c>
      <c r="C96" s="287"/>
      <c r="D96" s="288"/>
      <c r="E96" s="76" t="s">
        <v>34</v>
      </c>
      <c r="F96" s="74"/>
      <c r="G96" s="75"/>
      <c r="H96" s="75"/>
    </row>
    <row r="97" spans="1:8" ht="56.25" x14ac:dyDescent="0.55000000000000004">
      <c r="A97" s="90" t="s">
        <v>128</v>
      </c>
      <c r="B97" s="76" t="s">
        <v>34</v>
      </c>
      <c r="C97" s="287"/>
      <c r="D97" s="288"/>
      <c r="E97" s="76" t="s">
        <v>34</v>
      </c>
      <c r="F97" s="74"/>
      <c r="G97" s="75"/>
      <c r="H97" s="75"/>
    </row>
    <row r="98" spans="1:8" ht="43.5" x14ac:dyDescent="0.55000000000000004">
      <c r="A98" s="91" t="s">
        <v>129</v>
      </c>
      <c r="B98" s="76" t="s">
        <v>34</v>
      </c>
      <c r="C98" s="287"/>
      <c r="D98" s="288"/>
      <c r="E98" s="76" t="s">
        <v>34</v>
      </c>
      <c r="F98" s="74"/>
      <c r="G98" s="75"/>
      <c r="H98" s="75"/>
    </row>
    <row r="99" spans="1:8" ht="18.95" customHeight="1" x14ac:dyDescent="0.55000000000000004">
      <c r="A99" s="341" t="s">
        <v>81</v>
      </c>
      <c r="B99" s="342"/>
      <c r="C99" s="342"/>
      <c r="D99" s="343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118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298" t="s">
        <v>76</v>
      </c>
      <c r="B101" s="301" t="s">
        <v>42</v>
      </c>
      <c r="C101" s="296" t="s">
        <v>159</v>
      </c>
      <c r="D101" s="297"/>
      <c r="E101" s="289">
        <v>0</v>
      </c>
      <c r="F101" s="304"/>
      <c r="G101" s="304"/>
      <c r="H101" s="304"/>
    </row>
    <row r="102" spans="1:8" ht="33.75" customHeight="1" x14ac:dyDescent="0.55000000000000004">
      <c r="A102" s="299"/>
      <c r="B102" s="302"/>
      <c r="C102" s="296" t="s">
        <v>160</v>
      </c>
      <c r="D102" s="297"/>
      <c r="E102" s="290"/>
      <c r="F102" s="305"/>
      <c r="G102" s="305"/>
      <c r="H102" s="305"/>
    </row>
    <row r="103" spans="1:8" ht="51.75" customHeight="1" x14ac:dyDescent="0.55000000000000004">
      <c r="A103" s="300"/>
      <c r="B103" s="303"/>
      <c r="C103" s="296" t="s">
        <v>161</v>
      </c>
      <c r="D103" s="297"/>
      <c r="E103" s="291"/>
      <c r="F103" s="306"/>
      <c r="G103" s="306"/>
      <c r="H103" s="306"/>
    </row>
    <row r="104" spans="1:8" ht="18.95" customHeight="1" x14ac:dyDescent="0.55000000000000004">
      <c r="A104" s="341" t="s">
        <v>117</v>
      </c>
      <c r="B104" s="342"/>
      <c r="C104" s="342"/>
      <c r="D104" s="343"/>
      <c r="E104" s="70">
        <v>0</v>
      </c>
      <c r="F104" s="71"/>
      <c r="G104" s="64"/>
      <c r="H104" s="65"/>
    </row>
    <row r="105" spans="1:8" customFormat="1" ht="21.75" x14ac:dyDescent="0.2">
      <c r="A105" s="378" t="s">
        <v>77</v>
      </c>
      <c r="B105" s="379"/>
      <c r="C105" s="87"/>
      <c r="D105" s="381">
        <f>C105/C106</f>
        <v>0</v>
      </c>
      <c r="E105" s="383">
        <f>D105</f>
        <v>0</v>
      </c>
      <c r="F105" s="377"/>
      <c r="G105" s="82"/>
      <c r="H105" s="84"/>
    </row>
    <row r="106" spans="1:8" customFormat="1" ht="21.75" x14ac:dyDescent="0.2">
      <c r="A106" s="378"/>
      <c r="B106" s="380"/>
      <c r="C106" s="88">
        <v>13</v>
      </c>
      <c r="D106" s="382"/>
      <c r="E106" s="384"/>
      <c r="F106" s="377"/>
      <c r="G106" s="83"/>
      <c r="H106" s="85"/>
    </row>
    <row r="107" spans="1:8" x14ac:dyDescent="0.55000000000000004">
      <c r="A107" s="92" t="s">
        <v>162</v>
      </c>
      <c r="B107" s="1" t="s">
        <v>2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3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9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10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11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12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13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77" t="s">
        <v>91</v>
      </c>
      <c r="B1" s="277"/>
      <c r="C1" s="277"/>
      <c r="D1" s="277"/>
      <c r="E1" s="277"/>
      <c r="F1" s="277"/>
      <c r="G1" s="277"/>
    </row>
    <row r="2" spans="1:10" ht="27.75" x14ac:dyDescent="0.65">
      <c r="A2" s="277" t="s">
        <v>5</v>
      </c>
      <c r="B2" s="277"/>
      <c r="C2" s="277"/>
      <c r="D2" s="277"/>
      <c r="E2" s="277"/>
      <c r="F2" s="277"/>
      <c r="G2" s="277"/>
    </row>
    <row r="3" spans="1:10" ht="27.75" x14ac:dyDescent="0.65">
      <c r="A3" s="278" t="s">
        <v>90</v>
      </c>
      <c r="B3" s="278"/>
      <c r="C3" s="278"/>
      <c r="D3" s="278"/>
      <c r="E3" s="278"/>
      <c r="F3" s="278"/>
      <c r="G3" s="278"/>
    </row>
    <row r="4" spans="1:10" ht="29.25" customHeight="1" x14ac:dyDescent="0.55000000000000004">
      <c r="A4" s="364" t="s">
        <v>0</v>
      </c>
      <c r="B4" s="367" t="s">
        <v>16</v>
      </c>
      <c r="C4" s="368"/>
      <c r="D4" s="368"/>
      <c r="E4" s="364" t="s">
        <v>21</v>
      </c>
      <c r="F4" s="369" t="s">
        <v>14</v>
      </c>
      <c r="G4" s="364" t="s">
        <v>1</v>
      </c>
    </row>
    <row r="5" spans="1:10" x14ac:dyDescent="0.55000000000000004">
      <c r="A5" s="365"/>
      <c r="B5" s="372" t="s">
        <v>163</v>
      </c>
      <c r="C5" s="373"/>
      <c r="D5" s="356" t="s">
        <v>164</v>
      </c>
      <c r="E5" s="365"/>
      <c r="F5" s="370"/>
      <c r="G5" s="365"/>
    </row>
    <row r="6" spans="1:10" ht="21" customHeight="1" x14ac:dyDescent="0.55000000000000004">
      <c r="A6" s="365"/>
      <c r="B6" s="66" t="s">
        <v>17</v>
      </c>
      <c r="C6" s="356" t="s">
        <v>19</v>
      </c>
      <c r="D6" s="357"/>
      <c r="E6" s="365"/>
      <c r="F6" s="370"/>
      <c r="G6" s="365"/>
    </row>
    <row r="7" spans="1:10" x14ac:dyDescent="0.55000000000000004">
      <c r="A7" s="366"/>
      <c r="B7" s="66" t="s">
        <v>18</v>
      </c>
      <c r="C7" s="358"/>
      <c r="D7" s="358"/>
      <c r="E7" s="366"/>
      <c r="F7" s="371"/>
      <c r="G7" s="366"/>
    </row>
    <row r="8" spans="1:10" ht="21" customHeight="1" x14ac:dyDescent="0.55000000000000004">
      <c r="A8" s="60" t="s">
        <v>31</v>
      </c>
      <c r="B8" s="320"/>
      <c r="C8" s="320"/>
      <c r="D8" s="80"/>
      <c r="E8" s="80"/>
      <c r="F8" s="62"/>
      <c r="G8" s="63"/>
    </row>
    <row r="9" spans="1:10" x14ac:dyDescent="0.55000000000000004">
      <c r="A9" s="162" t="s">
        <v>170</v>
      </c>
      <c r="B9" s="360"/>
      <c r="C9" s="361"/>
      <c r="D9" s="347" t="s">
        <v>82</v>
      </c>
      <c r="E9" s="354"/>
      <c r="F9" s="159"/>
      <c r="G9" s="159"/>
      <c r="J9" s="42"/>
    </row>
    <row r="10" spans="1:10" x14ac:dyDescent="0.55000000000000004">
      <c r="A10" s="164"/>
      <c r="B10" s="362"/>
      <c r="C10" s="363"/>
      <c r="D10" s="359"/>
      <c r="E10" s="355"/>
      <c r="F10" s="161"/>
      <c r="G10" s="161"/>
    </row>
    <row r="11" spans="1:10" x14ac:dyDescent="0.55000000000000004">
      <c r="A11" s="55" t="s">
        <v>92</v>
      </c>
      <c r="B11" s="328"/>
      <c r="C11" s="328"/>
      <c r="D11" s="328"/>
      <c r="E11" s="43"/>
      <c r="F11" s="44"/>
      <c r="G11" s="45"/>
    </row>
    <row r="12" spans="1:10" ht="21.75" customHeight="1" x14ac:dyDescent="0.55000000000000004">
      <c r="A12" s="78" t="s">
        <v>85</v>
      </c>
      <c r="B12" s="391" t="s">
        <v>165</v>
      </c>
      <c r="C12" s="411"/>
      <c r="D12" s="411"/>
      <c r="E12" s="411"/>
      <c r="F12" s="411"/>
      <c r="G12" s="412"/>
      <c r="J12" s="46"/>
    </row>
    <row r="13" spans="1:10" ht="21.75" customHeight="1" x14ac:dyDescent="0.55000000000000004">
      <c r="A13" s="79"/>
      <c r="B13" s="394" t="s">
        <v>166</v>
      </c>
      <c r="C13" s="395"/>
      <c r="D13" s="395"/>
      <c r="E13" s="395"/>
      <c r="F13" s="395"/>
      <c r="G13" s="396"/>
      <c r="J13" s="46"/>
    </row>
    <row r="14" spans="1:10" ht="21.75" customHeight="1" x14ac:dyDescent="0.55000000000000004">
      <c r="A14" s="239" t="s">
        <v>83</v>
      </c>
      <c r="B14" s="391" t="s">
        <v>165</v>
      </c>
      <c r="C14" s="392"/>
      <c r="D14" s="392"/>
      <c r="E14" s="392"/>
      <c r="F14" s="392"/>
      <c r="G14" s="393"/>
    </row>
    <row r="15" spans="1:10" ht="21.75" customHeight="1" x14ac:dyDescent="0.55000000000000004">
      <c r="A15" s="240"/>
      <c r="B15" s="394" t="s">
        <v>166</v>
      </c>
      <c r="C15" s="395"/>
      <c r="D15" s="395"/>
      <c r="E15" s="395"/>
      <c r="F15" s="395"/>
      <c r="G15" s="396"/>
    </row>
    <row r="16" spans="1:10" ht="20.25" customHeight="1" x14ac:dyDescent="0.55000000000000004">
      <c r="A16" s="239" t="s">
        <v>84</v>
      </c>
      <c r="B16" s="391" t="s">
        <v>165</v>
      </c>
      <c r="C16" s="392"/>
      <c r="D16" s="392"/>
      <c r="E16" s="392"/>
      <c r="F16" s="392"/>
      <c r="G16" s="393"/>
    </row>
    <row r="17" spans="1:10" ht="21" customHeight="1" x14ac:dyDescent="0.55000000000000004">
      <c r="A17" s="240"/>
      <c r="B17" s="394" t="s">
        <v>166</v>
      </c>
      <c r="C17" s="395"/>
      <c r="D17" s="395"/>
      <c r="E17" s="395"/>
      <c r="F17" s="395"/>
      <c r="G17" s="396"/>
    </row>
    <row r="18" spans="1:10" ht="18.95" customHeight="1" x14ac:dyDescent="0.55000000000000004">
      <c r="A18" s="341" t="s">
        <v>179</v>
      </c>
      <c r="B18" s="342"/>
      <c r="C18" s="343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162" t="s">
        <v>170</v>
      </c>
      <c r="B19" s="360"/>
      <c r="C19" s="361"/>
      <c r="D19" s="347" t="s">
        <v>82</v>
      </c>
      <c r="E19" s="354"/>
      <c r="F19" s="159"/>
      <c r="G19" s="159"/>
      <c r="J19" s="42"/>
    </row>
    <row r="20" spans="1:10" x14ac:dyDescent="0.55000000000000004">
      <c r="A20" s="164"/>
      <c r="B20" s="362"/>
      <c r="C20" s="363"/>
      <c r="D20" s="359"/>
      <c r="E20" s="355"/>
      <c r="F20" s="161"/>
      <c r="G20" s="161"/>
    </row>
    <row r="21" spans="1:10" ht="21" customHeight="1" x14ac:dyDescent="0.55000000000000004">
      <c r="A21" s="53" t="s">
        <v>222</v>
      </c>
      <c r="B21" s="328"/>
      <c r="C21" s="328"/>
      <c r="D21" s="328"/>
      <c r="E21" s="43"/>
      <c r="F21" s="44"/>
      <c r="G21" s="45"/>
    </row>
    <row r="22" spans="1:10" x14ac:dyDescent="0.55000000000000004">
      <c r="A22" s="309" t="s">
        <v>168</v>
      </c>
      <c r="B22" s="391" t="s">
        <v>165</v>
      </c>
      <c r="C22" s="392"/>
      <c r="D22" s="392"/>
      <c r="E22" s="392"/>
      <c r="F22" s="392"/>
      <c r="G22" s="393"/>
    </row>
    <row r="23" spans="1:10" x14ac:dyDescent="0.55000000000000004">
      <c r="A23" s="310"/>
      <c r="B23" s="394" t="s">
        <v>166</v>
      </c>
      <c r="C23" s="395"/>
      <c r="D23" s="395"/>
      <c r="E23" s="395"/>
      <c r="F23" s="395"/>
      <c r="G23" s="396"/>
    </row>
    <row r="24" spans="1:10" x14ac:dyDescent="0.55000000000000004">
      <c r="A24" s="309" t="s">
        <v>169</v>
      </c>
      <c r="B24" s="391" t="s">
        <v>165</v>
      </c>
      <c r="C24" s="392"/>
      <c r="D24" s="392"/>
      <c r="E24" s="392"/>
      <c r="F24" s="392"/>
      <c r="G24" s="393"/>
    </row>
    <row r="25" spans="1:10" x14ac:dyDescent="0.55000000000000004">
      <c r="A25" s="310"/>
      <c r="B25" s="394" t="s">
        <v>166</v>
      </c>
      <c r="C25" s="395"/>
      <c r="D25" s="395"/>
      <c r="E25" s="395"/>
      <c r="F25" s="395"/>
      <c r="G25" s="396"/>
    </row>
    <row r="26" spans="1:10" x14ac:dyDescent="0.55000000000000004">
      <c r="A26" s="309" t="s">
        <v>167</v>
      </c>
      <c r="B26" s="391" t="s">
        <v>165</v>
      </c>
      <c r="C26" s="392"/>
      <c r="D26" s="392"/>
      <c r="E26" s="392"/>
      <c r="F26" s="392"/>
      <c r="G26" s="393"/>
    </row>
    <row r="27" spans="1:10" x14ac:dyDescent="0.55000000000000004">
      <c r="A27" s="310"/>
      <c r="B27" s="394" t="s">
        <v>166</v>
      </c>
      <c r="C27" s="395"/>
      <c r="D27" s="395"/>
      <c r="E27" s="395"/>
      <c r="F27" s="395"/>
      <c r="G27" s="396"/>
    </row>
    <row r="28" spans="1:10" x14ac:dyDescent="0.55000000000000004">
      <c r="A28" s="309" t="s">
        <v>174</v>
      </c>
      <c r="B28" s="391" t="s">
        <v>165</v>
      </c>
      <c r="C28" s="392"/>
      <c r="D28" s="392"/>
      <c r="E28" s="392"/>
      <c r="F28" s="392"/>
      <c r="G28" s="393"/>
    </row>
    <row r="29" spans="1:10" x14ac:dyDescent="0.55000000000000004">
      <c r="A29" s="310"/>
      <c r="B29" s="394" t="s">
        <v>166</v>
      </c>
      <c r="C29" s="395"/>
      <c r="D29" s="395"/>
      <c r="E29" s="395"/>
      <c r="F29" s="395"/>
      <c r="G29" s="396"/>
    </row>
    <row r="30" spans="1:10" ht="21" customHeight="1" x14ac:dyDescent="0.55000000000000004">
      <c r="A30" s="309" t="s">
        <v>173</v>
      </c>
      <c r="B30" s="391" t="s">
        <v>165</v>
      </c>
      <c r="C30" s="392"/>
      <c r="D30" s="392"/>
      <c r="E30" s="392"/>
      <c r="F30" s="392"/>
      <c r="G30" s="393"/>
    </row>
    <row r="31" spans="1:10" x14ac:dyDescent="0.55000000000000004">
      <c r="A31" s="313"/>
      <c r="B31" s="407" t="s">
        <v>166</v>
      </c>
      <c r="C31" s="408"/>
      <c r="D31" s="408"/>
      <c r="E31" s="408"/>
      <c r="F31" s="408"/>
      <c r="G31" s="409"/>
    </row>
    <row r="32" spans="1:10" ht="15" customHeight="1" x14ac:dyDescent="0.55000000000000004">
      <c r="A32" s="310"/>
      <c r="B32" s="93"/>
      <c r="C32" s="94"/>
      <c r="D32" s="94"/>
      <c r="E32" s="94"/>
      <c r="F32" s="94"/>
      <c r="G32" s="95"/>
    </row>
    <row r="33" spans="1:7" x14ac:dyDescent="0.55000000000000004">
      <c r="A33" s="309" t="s">
        <v>172</v>
      </c>
      <c r="B33" s="391" t="s">
        <v>165</v>
      </c>
      <c r="C33" s="392"/>
      <c r="D33" s="392"/>
      <c r="E33" s="392"/>
      <c r="F33" s="392"/>
      <c r="G33" s="393"/>
    </row>
    <row r="34" spans="1:7" x14ac:dyDescent="0.55000000000000004">
      <c r="A34" s="310"/>
      <c r="B34" s="394" t="s">
        <v>166</v>
      </c>
      <c r="C34" s="395"/>
      <c r="D34" s="395"/>
      <c r="E34" s="395"/>
      <c r="F34" s="395"/>
      <c r="G34" s="396"/>
    </row>
    <row r="35" spans="1:7" x14ac:dyDescent="0.55000000000000004">
      <c r="A35" s="309" t="s">
        <v>171</v>
      </c>
      <c r="B35" s="391" t="s">
        <v>165</v>
      </c>
      <c r="C35" s="392"/>
      <c r="D35" s="392"/>
      <c r="E35" s="392"/>
      <c r="F35" s="392"/>
      <c r="G35" s="393"/>
    </row>
    <row r="36" spans="1:7" x14ac:dyDescent="0.55000000000000004">
      <c r="A36" s="310"/>
      <c r="B36" s="394" t="s">
        <v>166</v>
      </c>
      <c r="C36" s="395"/>
      <c r="D36" s="395"/>
      <c r="E36" s="395"/>
      <c r="F36" s="395"/>
      <c r="G36" s="396"/>
    </row>
    <row r="37" spans="1:7" x14ac:dyDescent="0.55000000000000004">
      <c r="A37" s="309" t="s">
        <v>175</v>
      </c>
      <c r="B37" s="391" t="s">
        <v>165</v>
      </c>
      <c r="C37" s="392"/>
      <c r="D37" s="392"/>
      <c r="E37" s="392"/>
      <c r="F37" s="392"/>
      <c r="G37" s="393"/>
    </row>
    <row r="38" spans="1:7" x14ac:dyDescent="0.55000000000000004">
      <c r="A38" s="310"/>
      <c r="B38" s="394" t="s">
        <v>166</v>
      </c>
      <c r="C38" s="395"/>
      <c r="D38" s="395"/>
      <c r="E38" s="395"/>
      <c r="F38" s="395"/>
      <c r="G38" s="396"/>
    </row>
    <row r="39" spans="1:7" x14ac:dyDescent="0.55000000000000004">
      <c r="A39" s="309" t="s">
        <v>176</v>
      </c>
      <c r="B39" s="391" t="s">
        <v>165</v>
      </c>
      <c r="C39" s="392"/>
      <c r="D39" s="392"/>
      <c r="E39" s="392"/>
      <c r="F39" s="392"/>
      <c r="G39" s="393"/>
    </row>
    <row r="40" spans="1:7" x14ac:dyDescent="0.55000000000000004">
      <c r="A40" s="310"/>
      <c r="B40" s="394" t="s">
        <v>166</v>
      </c>
      <c r="C40" s="395"/>
      <c r="D40" s="395"/>
      <c r="E40" s="395"/>
      <c r="F40" s="395"/>
      <c r="G40" s="396"/>
    </row>
    <row r="41" spans="1:7" ht="21" customHeight="1" x14ac:dyDescent="0.55000000000000004">
      <c r="A41" s="309" t="s">
        <v>177</v>
      </c>
      <c r="B41" s="391" t="s">
        <v>165</v>
      </c>
      <c r="C41" s="392"/>
      <c r="D41" s="392"/>
      <c r="E41" s="392"/>
      <c r="F41" s="392"/>
      <c r="G41" s="393"/>
    </row>
    <row r="42" spans="1:7" ht="20.25" customHeight="1" x14ac:dyDescent="0.55000000000000004">
      <c r="A42" s="313"/>
      <c r="B42" s="407" t="s">
        <v>166</v>
      </c>
      <c r="C42" s="408"/>
      <c r="D42" s="408"/>
      <c r="E42" s="408"/>
      <c r="F42" s="408"/>
      <c r="G42" s="409"/>
    </row>
    <row r="43" spans="1:7" ht="17.25" customHeight="1" x14ac:dyDescent="0.55000000000000004">
      <c r="A43" s="310"/>
      <c r="B43" s="93"/>
      <c r="C43" s="94"/>
      <c r="D43" s="94"/>
      <c r="E43" s="94"/>
      <c r="F43" s="94"/>
      <c r="G43" s="95"/>
    </row>
    <row r="44" spans="1:7" x14ac:dyDescent="0.55000000000000004">
      <c r="A44" s="309" t="s">
        <v>178</v>
      </c>
      <c r="B44" s="391" t="s">
        <v>165</v>
      </c>
      <c r="C44" s="392"/>
      <c r="D44" s="392"/>
      <c r="E44" s="392"/>
      <c r="F44" s="392"/>
      <c r="G44" s="393"/>
    </row>
    <row r="45" spans="1:7" x14ac:dyDescent="0.55000000000000004">
      <c r="A45" s="310"/>
      <c r="B45" s="394" t="s">
        <v>166</v>
      </c>
      <c r="C45" s="395"/>
      <c r="D45" s="395"/>
      <c r="E45" s="395"/>
      <c r="F45" s="395"/>
      <c r="G45" s="396"/>
    </row>
    <row r="46" spans="1:7" ht="18.95" customHeight="1" x14ac:dyDescent="0.55000000000000004">
      <c r="A46" s="341" t="s">
        <v>179</v>
      </c>
      <c r="B46" s="342"/>
      <c r="C46" s="343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4</v>
      </c>
      <c r="B47" s="320"/>
      <c r="C47" s="320"/>
      <c r="D47" s="80"/>
      <c r="E47" s="80"/>
      <c r="F47" s="62"/>
      <c r="G47" s="63"/>
    </row>
    <row r="48" spans="1:7" ht="22.5" customHeight="1" x14ac:dyDescent="0.55000000000000004">
      <c r="A48" s="330" t="s">
        <v>98</v>
      </c>
      <c r="B48" s="4"/>
      <c r="C48" s="159"/>
      <c r="D48" s="349"/>
      <c r="E48" s="159"/>
      <c r="F48" s="159"/>
      <c r="G48" s="159"/>
    </row>
    <row r="49" spans="1:7" ht="23.25" customHeight="1" x14ac:dyDescent="0.55000000000000004">
      <c r="A49" s="331"/>
      <c r="B49" s="4"/>
      <c r="C49" s="161"/>
      <c r="D49" s="351"/>
      <c r="E49" s="160"/>
      <c r="F49" s="160"/>
      <c r="G49" s="160"/>
    </row>
    <row r="50" spans="1:7" ht="21.75" customHeight="1" x14ac:dyDescent="0.55000000000000004">
      <c r="A50" s="332" t="s">
        <v>99</v>
      </c>
      <c r="B50" s="4"/>
      <c r="C50" s="159"/>
      <c r="D50" s="349"/>
      <c r="E50" s="159"/>
      <c r="F50" s="159"/>
      <c r="G50" s="159"/>
    </row>
    <row r="51" spans="1:7" x14ac:dyDescent="0.55000000000000004">
      <c r="A51" s="333"/>
      <c r="B51" s="4"/>
      <c r="C51" s="161"/>
      <c r="D51" s="350"/>
      <c r="E51" s="160"/>
      <c r="F51" s="160"/>
      <c r="G51" s="160"/>
    </row>
    <row r="52" spans="1:7" x14ac:dyDescent="0.55000000000000004">
      <c r="A52" s="333"/>
      <c r="B52" s="4"/>
      <c r="C52" s="159"/>
      <c r="D52" s="350"/>
      <c r="E52" s="160"/>
      <c r="F52" s="160"/>
      <c r="G52" s="160"/>
    </row>
    <row r="53" spans="1:7" x14ac:dyDescent="0.55000000000000004">
      <c r="A53" s="334"/>
      <c r="B53" s="4"/>
      <c r="C53" s="161"/>
      <c r="D53" s="351"/>
      <c r="E53" s="161"/>
      <c r="F53" s="161"/>
      <c r="G53" s="161"/>
    </row>
    <row r="54" spans="1:7" ht="18.95" customHeight="1" x14ac:dyDescent="0.55000000000000004">
      <c r="A54" s="341" t="s">
        <v>188</v>
      </c>
      <c r="B54" s="342"/>
      <c r="C54" s="343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44</v>
      </c>
      <c r="B55" s="320"/>
      <c r="C55" s="320"/>
      <c r="D55" s="80"/>
      <c r="E55" s="80"/>
      <c r="F55" s="62"/>
      <c r="G55" s="63"/>
    </row>
    <row r="56" spans="1:7" ht="18.95" customHeight="1" x14ac:dyDescent="0.55000000000000004">
      <c r="A56" s="96" t="s">
        <v>102</v>
      </c>
      <c r="B56" s="385"/>
      <c r="C56" s="386"/>
      <c r="D56" s="289"/>
      <c r="E56" s="289"/>
      <c r="F56" s="289"/>
      <c r="G56" s="289"/>
    </row>
    <row r="57" spans="1:7" x14ac:dyDescent="0.55000000000000004">
      <c r="A57" s="97" t="s">
        <v>180</v>
      </c>
      <c r="B57" s="387"/>
      <c r="C57" s="388"/>
      <c r="D57" s="290"/>
      <c r="E57" s="290"/>
      <c r="F57" s="290"/>
      <c r="G57" s="290"/>
    </row>
    <row r="58" spans="1:7" x14ac:dyDescent="0.55000000000000004">
      <c r="A58" s="99" t="s">
        <v>181</v>
      </c>
      <c r="B58" s="389"/>
      <c r="C58" s="390"/>
      <c r="D58" s="291"/>
      <c r="E58" s="291"/>
      <c r="F58" s="291"/>
      <c r="G58" s="291"/>
    </row>
    <row r="59" spans="1:7" x14ac:dyDescent="0.55000000000000004">
      <c r="A59" s="96" t="s">
        <v>103</v>
      </c>
      <c r="B59" s="385"/>
      <c r="C59" s="386"/>
      <c r="D59" s="289"/>
      <c r="E59" s="289"/>
      <c r="F59" s="289"/>
      <c r="G59" s="289"/>
    </row>
    <row r="60" spans="1:7" ht="37.5" x14ac:dyDescent="0.55000000000000004">
      <c r="A60" s="98" t="s">
        <v>182</v>
      </c>
      <c r="B60" s="387"/>
      <c r="C60" s="388"/>
      <c r="D60" s="290"/>
      <c r="E60" s="290"/>
      <c r="F60" s="290"/>
      <c r="G60" s="290"/>
    </row>
    <row r="61" spans="1:7" ht="37.5" x14ac:dyDescent="0.55000000000000004">
      <c r="A61" s="98" t="s">
        <v>183</v>
      </c>
      <c r="B61" s="387"/>
      <c r="C61" s="388"/>
      <c r="D61" s="290"/>
      <c r="E61" s="290"/>
      <c r="F61" s="290"/>
      <c r="G61" s="290"/>
    </row>
    <row r="62" spans="1:7" ht="37.5" x14ac:dyDescent="0.55000000000000004">
      <c r="A62" s="99" t="s">
        <v>184</v>
      </c>
      <c r="B62" s="389"/>
      <c r="C62" s="390"/>
      <c r="D62" s="291"/>
      <c r="E62" s="291"/>
      <c r="F62" s="291"/>
      <c r="G62" s="291"/>
    </row>
    <row r="63" spans="1:7" ht="21.75" customHeight="1" x14ac:dyDescent="0.55000000000000004">
      <c r="A63" s="96" t="s">
        <v>104</v>
      </c>
      <c r="B63" s="385"/>
      <c r="C63" s="386"/>
      <c r="D63" s="289"/>
      <c r="E63" s="289"/>
      <c r="F63" s="289"/>
      <c r="G63" s="289"/>
    </row>
    <row r="64" spans="1:7" x14ac:dyDescent="0.55000000000000004">
      <c r="A64" s="98" t="s">
        <v>185</v>
      </c>
      <c r="B64" s="387"/>
      <c r="C64" s="388"/>
      <c r="D64" s="290"/>
      <c r="E64" s="290"/>
      <c r="F64" s="290"/>
      <c r="G64" s="290"/>
    </row>
    <row r="65" spans="1:11" x14ac:dyDescent="0.55000000000000004">
      <c r="A65" s="98" t="s">
        <v>186</v>
      </c>
      <c r="B65" s="387"/>
      <c r="C65" s="388"/>
      <c r="D65" s="290"/>
      <c r="E65" s="290"/>
      <c r="F65" s="290"/>
      <c r="G65" s="290"/>
    </row>
    <row r="66" spans="1:11" ht="37.5" x14ac:dyDescent="0.55000000000000004">
      <c r="A66" s="99" t="s">
        <v>187</v>
      </c>
      <c r="B66" s="389"/>
      <c r="C66" s="390"/>
      <c r="D66" s="291"/>
      <c r="E66" s="291"/>
      <c r="F66" s="291"/>
      <c r="G66" s="291"/>
    </row>
    <row r="67" spans="1:11" ht="18.95" customHeight="1" x14ac:dyDescent="0.55000000000000004">
      <c r="A67" s="341" t="s">
        <v>189</v>
      </c>
      <c r="B67" s="342"/>
      <c r="C67" s="343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23</v>
      </c>
      <c r="B68" s="320"/>
      <c r="C68" s="320"/>
      <c r="D68" s="80"/>
      <c r="E68" s="80"/>
      <c r="F68" s="62"/>
      <c r="G68" s="63"/>
    </row>
    <row r="69" spans="1:11" x14ac:dyDescent="0.55000000000000004">
      <c r="A69" s="96" t="s">
        <v>100</v>
      </c>
      <c r="B69" s="385"/>
      <c r="C69" s="386"/>
      <c r="D69" s="289"/>
      <c r="E69" s="289"/>
      <c r="F69" s="289"/>
      <c r="G69" s="289"/>
    </row>
    <row r="70" spans="1:11" x14ac:dyDescent="0.55000000000000004">
      <c r="A70" s="98" t="s">
        <v>193</v>
      </c>
      <c r="B70" s="387"/>
      <c r="C70" s="388"/>
      <c r="D70" s="290"/>
      <c r="E70" s="290"/>
      <c r="F70" s="290"/>
      <c r="G70" s="290"/>
    </row>
    <row r="71" spans="1:11" x14ac:dyDescent="0.55000000000000004">
      <c r="A71" s="98" t="s">
        <v>194</v>
      </c>
      <c r="B71" s="387"/>
      <c r="C71" s="388"/>
      <c r="D71" s="290"/>
      <c r="E71" s="290"/>
      <c r="F71" s="290"/>
      <c r="G71" s="290"/>
    </row>
    <row r="72" spans="1:11" x14ac:dyDescent="0.55000000000000004">
      <c r="A72" s="99" t="s">
        <v>195</v>
      </c>
      <c r="B72" s="389"/>
      <c r="C72" s="390"/>
      <c r="D72" s="291"/>
      <c r="E72" s="291"/>
      <c r="F72" s="291"/>
      <c r="G72" s="291"/>
    </row>
    <row r="73" spans="1:11" ht="18.95" customHeight="1" x14ac:dyDescent="0.55000000000000004">
      <c r="A73" s="72" t="s">
        <v>101</v>
      </c>
      <c r="B73" s="335"/>
      <c r="C73" s="336"/>
      <c r="D73" s="89"/>
      <c r="E73" s="3"/>
      <c r="F73" s="3"/>
      <c r="G73" s="3"/>
    </row>
    <row r="74" spans="1:11" ht="18.95" customHeight="1" x14ac:dyDescent="0.55000000000000004">
      <c r="A74" s="321" t="s">
        <v>196</v>
      </c>
      <c r="B74" s="4"/>
      <c r="C74" s="159"/>
      <c r="D74" s="324"/>
      <c r="E74" s="159"/>
      <c r="F74" s="159"/>
      <c r="G74" s="159"/>
      <c r="K74" s="42"/>
    </row>
    <row r="75" spans="1:11" ht="18.95" customHeight="1" x14ac:dyDescent="0.55000000000000004">
      <c r="A75" s="322"/>
      <c r="B75" s="4"/>
      <c r="C75" s="161"/>
      <c r="D75" s="325"/>
      <c r="E75" s="160"/>
      <c r="F75" s="160"/>
      <c r="G75" s="160"/>
      <c r="K75" s="42"/>
    </row>
    <row r="76" spans="1:11" ht="18.95" customHeight="1" x14ac:dyDescent="0.55000000000000004">
      <c r="A76" s="322"/>
      <c r="B76" s="4"/>
      <c r="C76" s="159"/>
      <c r="D76" s="325"/>
      <c r="E76" s="160"/>
      <c r="F76" s="160"/>
      <c r="G76" s="160"/>
      <c r="K76" s="42"/>
    </row>
    <row r="77" spans="1:11" ht="18.95" customHeight="1" x14ac:dyDescent="0.55000000000000004">
      <c r="A77" s="323"/>
      <c r="B77" s="4"/>
      <c r="C77" s="161"/>
      <c r="D77" s="326"/>
      <c r="E77" s="161"/>
      <c r="F77" s="161"/>
      <c r="G77" s="161"/>
      <c r="K77" s="42"/>
    </row>
    <row r="78" spans="1:11" ht="18.75" customHeight="1" x14ac:dyDescent="0.55000000000000004">
      <c r="A78" s="321" t="s">
        <v>197</v>
      </c>
      <c r="B78" s="4"/>
      <c r="C78" s="159"/>
      <c r="D78" s="324"/>
      <c r="E78" s="159"/>
      <c r="F78" s="159"/>
      <c r="G78" s="159"/>
      <c r="K78" s="42"/>
    </row>
    <row r="79" spans="1:11" ht="18.75" customHeight="1" x14ac:dyDescent="0.55000000000000004">
      <c r="A79" s="322"/>
      <c r="B79" s="4"/>
      <c r="C79" s="161"/>
      <c r="D79" s="325"/>
      <c r="E79" s="160"/>
      <c r="F79" s="160"/>
      <c r="G79" s="160"/>
    </row>
    <row r="80" spans="1:11" ht="18.75" customHeight="1" x14ac:dyDescent="0.55000000000000004">
      <c r="A80" s="322"/>
      <c r="B80" s="4"/>
      <c r="C80" s="159"/>
      <c r="D80" s="325"/>
      <c r="E80" s="160"/>
      <c r="F80" s="160"/>
      <c r="G80" s="160"/>
    </row>
    <row r="81" spans="1:7" ht="18.75" customHeight="1" x14ac:dyDescent="0.55000000000000004">
      <c r="A81" s="323"/>
      <c r="B81" s="4"/>
      <c r="C81" s="161"/>
      <c r="D81" s="326"/>
      <c r="E81" s="161"/>
      <c r="F81" s="161"/>
      <c r="G81" s="161"/>
    </row>
    <row r="82" spans="1:7" ht="18.75" customHeight="1" x14ac:dyDescent="0.55000000000000004">
      <c r="A82" s="344" t="s">
        <v>198</v>
      </c>
      <c r="B82" s="4"/>
      <c r="C82" s="159"/>
      <c r="D82" s="324"/>
      <c r="E82" s="159"/>
      <c r="F82" s="159"/>
      <c r="G82" s="159"/>
    </row>
    <row r="83" spans="1:7" ht="18.75" customHeight="1" x14ac:dyDescent="0.55000000000000004">
      <c r="A83" s="345"/>
      <c r="B83" s="4"/>
      <c r="C83" s="161"/>
      <c r="D83" s="325"/>
      <c r="E83" s="160"/>
      <c r="F83" s="160"/>
      <c r="G83" s="160"/>
    </row>
    <row r="84" spans="1:7" ht="18.75" customHeight="1" x14ac:dyDescent="0.55000000000000004">
      <c r="A84" s="345"/>
      <c r="B84" s="4"/>
      <c r="C84" s="159"/>
      <c r="D84" s="325"/>
      <c r="E84" s="160"/>
      <c r="F84" s="160"/>
      <c r="G84" s="160"/>
    </row>
    <row r="85" spans="1:7" ht="18.75" customHeight="1" x14ac:dyDescent="0.55000000000000004">
      <c r="A85" s="346"/>
      <c r="B85" s="4"/>
      <c r="C85" s="161"/>
      <c r="D85" s="326"/>
      <c r="E85" s="161"/>
      <c r="F85" s="161"/>
      <c r="G85" s="161"/>
    </row>
    <row r="86" spans="1:7" ht="18.75" customHeight="1" x14ac:dyDescent="0.55000000000000004">
      <c r="A86" s="344" t="s">
        <v>199</v>
      </c>
      <c r="B86" s="4"/>
      <c r="C86" s="159"/>
      <c r="D86" s="324"/>
      <c r="E86" s="159"/>
      <c r="F86" s="159"/>
      <c r="G86" s="159"/>
    </row>
    <row r="87" spans="1:7" ht="21.75" customHeight="1" x14ac:dyDescent="0.55000000000000004">
      <c r="A87" s="345"/>
      <c r="B87" s="4"/>
      <c r="C87" s="161"/>
      <c r="D87" s="325"/>
      <c r="E87" s="160"/>
      <c r="F87" s="160"/>
      <c r="G87" s="160"/>
    </row>
    <row r="88" spans="1:7" x14ac:dyDescent="0.55000000000000004">
      <c r="A88" s="345"/>
      <c r="B88" s="4"/>
      <c r="C88" s="159"/>
      <c r="D88" s="325"/>
      <c r="E88" s="160"/>
      <c r="F88" s="160"/>
      <c r="G88" s="160"/>
    </row>
    <row r="89" spans="1:7" x14ac:dyDescent="0.55000000000000004">
      <c r="A89" s="346"/>
      <c r="B89" s="4"/>
      <c r="C89" s="161"/>
      <c r="D89" s="326"/>
      <c r="E89" s="161"/>
      <c r="F89" s="161"/>
      <c r="G89" s="161"/>
    </row>
    <row r="90" spans="1:7" ht="18.95" customHeight="1" x14ac:dyDescent="0.55000000000000004">
      <c r="A90" s="100" t="s">
        <v>158</v>
      </c>
      <c r="B90" s="385"/>
      <c r="C90" s="386"/>
      <c r="D90" s="374"/>
      <c r="E90" s="374"/>
      <c r="F90" s="374"/>
      <c r="G90" s="374"/>
    </row>
    <row r="91" spans="1:7" ht="18.95" customHeight="1" x14ac:dyDescent="0.55000000000000004">
      <c r="A91" s="101" t="s">
        <v>194</v>
      </c>
      <c r="B91" s="387"/>
      <c r="C91" s="388"/>
      <c r="D91" s="374"/>
      <c r="E91" s="374"/>
      <c r="F91" s="374"/>
      <c r="G91" s="374"/>
    </row>
    <row r="92" spans="1:7" ht="18.95" customHeight="1" x14ac:dyDescent="0.55000000000000004">
      <c r="A92" s="102" t="s">
        <v>195</v>
      </c>
      <c r="B92" s="389"/>
      <c r="C92" s="390"/>
      <c r="D92" s="374"/>
      <c r="E92" s="374"/>
      <c r="F92" s="374"/>
      <c r="G92" s="374"/>
    </row>
    <row r="93" spans="1:7" ht="18.95" customHeight="1" x14ac:dyDescent="0.55000000000000004">
      <c r="A93" s="341" t="s">
        <v>190</v>
      </c>
      <c r="B93" s="342"/>
      <c r="C93" s="343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55</v>
      </c>
      <c r="B94" s="62"/>
      <c r="C94" s="62"/>
      <c r="D94" s="80"/>
      <c r="E94" s="80"/>
      <c r="F94" s="62"/>
      <c r="G94" s="63"/>
    </row>
    <row r="95" spans="1:7" x14ac:dyDescent="0.55000000000000004">
      <c r="A95" s="96" t="s">
        <v>113</v>
      </c>
      <c r="B95" s="385"/>
      <c r="C95" s="386"/>
      <c r="D95" s="289"/>
      <c r="E95" s="289"/>
      <c r="F95" s="289"/>
      <c r="G95" s="289"/>
    </row>
    <row r="96" spans="1:7" ht="37.5" x14ac:dyDescent="0.55000000000000004">
      <c r="A96" s="98" t="s">
        <v>200</v>
      </c>
      <c r="B96" s="387"/>
      <c r="C96" s="388"/>
      <c r="D96" s="290"/>
      <c r="E96" s="290"/>
      <c r="F96" s="290"/>
      <c r="G96" s="290"/>
    </row>
    <row r="97" spans="1:7" ht="37.5" x14ac:dyDescent="0.55000000000000004">
      <c r="A97" s="98" t="s">
        <v>201</v>
      </c>
      <c r="B97" s="387"/>
      <c r="C97" s="388"/>
      <c r="D97" s="290"/>
      <c r="E97" s="290"/>
      <c r="F97" s="290"/>
      <c r="G97" s="290"/>
    </row>
    <row r="98" spans="1:7" ht="37.5" x14ac:dyDescent="0.55000000000000004">
      <c r="A98" s="99" t="s">
        <v>202</v>
      </c>
      <c r="B98" s="389"/>
      <c r="C98" s="390"/>
      <c r="D98" s="291"/>
      <c r="E98" s="291"/>
      <c r="F98" s="291"/>
      <c r="G98" s="291"/>
    </row>
    <row r="99" spans="1:7" ht="18" customHeight="1" x14ac:dyDescent="0.55000000000000004">
      <c r="A99" s="110" t="s">
        <v>114</v>
      </c>
      <c r="B99" s="410"/>
      <c r="C99" s="410"/>
      <c r="D99" s="108"/>
      <c r="E99" s="108"/>
      <c r="F99" s="108"/>
      <c r="G99" s="109"/>
    </row>
    <row r="100" spans="1:7" ht="18" customHeight="1" x14ac:dyDescent="0.55000000000000004">
      <c r="A100" s="107" t="s">
        <v>213</v>
      </c>
      <c r="B100" s="385"/>
      <c r="C100" s="386"/>
      <c r="D100" s="289"/>
      <c r="E100" s="289"/>
      <c r="F100" s="289"/>
      <c r="G100" s="289"/>
    </row>
    <row r="101" spans="1:7" x14ac:dyDescent="0.55000000000000004">
      <c r="A101" s="98" t="s">
        <v>203</v>
      </c>
      <c r="B101" s="387"/>
      <c r="C101" s="388"/>
      <c r="D101" s="290"/>
      <c r="E101" s="290"/>
      <c r="F101" s="290"/>
      <c r="G101" s="290"/>
    </row>
    <row r="102" spans="1:7" ht="37.5" x14ac:dyDescent="0.55000000000000004">
      <c r="A102" s="98" t="s">
        <v>204</v>
      </c>
      <c r="B102" s="387"/>
      <c r="C102" s="388"/>
      <c r="D102" s="290"/>
      <c r="E102" s="290"/>
      <c r="F102" s="290"/>
      <c r="G102" s="290"/>
    </row>
    <row r="103" spans="1:7" x14ac:dyDescent="0.55000000000000004">
      <c r="A103" s="98" t="s">
        <v>206</v>
      </c>
      <c r="B103" s="387"/>
      <c r="C103" s="388"/>
      <c r="D103" s="290"/>
      <c r="E103" s="290"/>
      <c r="F103" s="290"/>
      <c r="G103" s="290"/>
    </row>
    <row r="104" spans="1:7" ht="37.5" x14ac:dyDescent="0.55000000000000004">
      <c r="A104" s="98" t="s">
        <v>207</v>
      </c>
      <c r="B104" s="387"/>
      <c r="C104" s="388"/>
      <c r="D104" s="290"/>
      <c r="E104" s="290"/>
      <c r="F104" s="290"/>
      <c r="G104" s="290"/>
    </row>
    <row r="105" spans="1:7" ht="37.5" x14ac:dyDescent="0.55000000000000004">
      <c r="A105" s="99" t="s">
        <v>208</v>
      </c>
      <c r="B105" s="389"/>
      <c r="C105" s="390"/>
      <c r="D105" s="291"/>
      <c r="E105" s="291"/>
      <c r="F105" s="291"/>
      <c r="G105" s="291"/>
    </row>
    <row r="106" spans="1:7" ht="21" customHeight="1" x14ac:dyDescent="0.55000000000000004">
      <c r="A106" s="104" t="s">
        <v>214</v>
      </c>
      <c r="B106" s="397"/>
      <c r="C106" s="398"/>
      <c r="D106" s="403"/>
      <c r="E106" s="193"/>
      <c r="F106" s="193"/>
      <c r="G106" s="193"/>
    </row>
    <row r="107" spans="1:7" x14ac:dyDescent="0.55000000000000004">
      <c r="A107" s="105" t="s">
        <v>203</v>
      </c>
      <c r="B107" s="399"/>
      <c r="C107" s="400"/>
      <c r="D107" s="404"/>
      <c r="E107" s="406"/>
      <c r="F107" s="406"/>
      <c r="G107" s="406"/>
    </row>
    <row r="108" spans="1:7" ht="37.5" x14ac:dyDescent="0.55000000000000004">
      <c r="A108" s="105" t="s">
        <v>204</v>
      </c>
      <c r="B108" s="399"/>
      <c r="C108" s="400"/>
      <c r="D108" s="404"/>
      <c r="E108" s="406"/>
      <c r="F108" s="406"/>
      <c r="G108" s="406"/>
    </row>
    <row r="109" spans="1:7" ht="37.5" x14ac:dyDescent="0.55000000000000004">
      <c r="A109" s="105" t="s">
        <v>205</v>
      </c>
      <c r="B109" s="399"/>
      <c r="C109" s="400"/>
      <c r="D109" s="404"/>
      <c r="E109" s="406"/>
      <c r="F109" s="406"/>
      <c r="G109" s="406"/>
    </row>
    <row r="110" spans="1:7" x14ac:dyDescent="0.55000000000000004">
      <c r="A110" s="105" t="s">
        <v>206</v>
      </c>
      <c r="B110" s="399"/>
      <c r="C110" s="400"/>
      <c r="D110" s="404"/>
      <c r="E110" s="406"/>
      <c r="F110" s="406"/>
      <c r="G110" s="406"/>
    </row>
    <row r="111" spans="1:7" ht="56.25" x14ac:dyDescent="0.55000000000000004">
      <c r="A111" s="106" t="s">
        <v>220</v>
      </c>
      <c r="B111" s="401"/>
      <c r="C111" s="402"/>
      <c r="D111" s="405"/>
      <c r="E111" s="194"/>
      <c r="F111" s="194"/>
      <c r="G111" s="194"/>
    </row>
    <row r="112" spans="1:7" x14ac:dyDescent="0.55000000000000004">
      <c r="A112" s="110" t="s">
        <v>115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213</v>
      </c>
      <c r="B113" s="385"/>
      <c r="C113" s="386"/>
      <c r="D113" s="316"/>
      <c r="E113" s="316"/>
      <c r="F113" s="316"/>
      <c r="G113" s="316"/>
    </row>
    <row r="114" spans="1:7" ht="37.5" x14ac:dyDescent="0.55000000000000004">
      <c r="A114" s="98" t="s">
        <v>209</v>
      </c>
      <c r="B114" s="387"/>
      <c r="C114" s="388"/>
      <c r="D114" s="317"/>
      <c r="E114" s="317"/>
      <c r="F114" s="317"/>
      <c r="G114" s="317"/>
    </row>
    <row r="115" spans="1:7" ht="37.5" x14ac:dyDescent="0.55000000000000004">
      <c r="A115" s="98" t="s">
        <v>210</v>
      </c>
      <c r="B115" s="387"/>
      <c r="C115" s="388"/>
      <c r="D115" s="317"/>
      <c r="E115" s="317"/>
      <c r="F115" s="317"/>
      <c r="G115" s="317"/>
    </row>
    <row r="116" spans="1:7" ht="37.5" x14ac:dyDescent="0.55000000000000004">
      <c r="A116" s="98" t="s">
        <v>211</v>
      </c>
      <c r="B116" s="389"/>
      <c r="C116" s="390"/>
      <c r="D116" s="318"/>
      <c r="E116" s="318"/>
      <c r="F116" s="318"/>
      <c r="G116" s="318"/>
    </row>
    <row r="117" spans="1:7" ht="21" customHeight="1" x14ac:dyDescent="0.55000000000000004">
      <c r="A117" s="104" t="s">
        <v>214</v>
      </c>
      <c r="B117" s="385"/>
      <c r="C117" s="386"/>
      <c r="D117" s="316"/>
      <c r="E117" s="316"/>
      <c r="F117" s="316"/>
      <c r="G117" s="316"/>
    </row>
    <row r="118" spans="1:7" ht="37.5" x14ac:dyDescent="0.55000000000000004">
      <c r="A118" s="98" t="s">
        <v>209</v>
      </c>
      <c r="B118" s="387"/>
      <c r="C118" s="388"/>
      <c r="D118" s="317"/>
      <c r="E118" s="317"/>
      <c r="F118" s="317"/>
      <c r="G118" s="317"/>
    </row>
    <row r="119" spans="1:7" ht="37.5" x14ac:dyDescent="0.55000000000000004">
      <c r="A119" s="98" t="s">
        <v>210</v>
      </c>
      <c r="B119" s="387"/>
      <c r="C119" s="388"/>
      <c r="D119" s="317"/>
      <c r="E119" s="317"/>
      <c r="F119" s="317"/>
      <c r="G119" s="317"/>
    </row>
    <row r="120" spans="1:7" ht="37.5" x14ac:dyDescent="0.55000000000000004">
      <c r="A120" s="98" t="s">
        <v>211</v>
      </c>
      <c r="B120" s="387"/>
      <c r="C120" s="388"/>
      <c r="D120" s="317"/>
      <c r="E120" s="317"/>
      <c r="F120" s="317"/>
      <c r="G120" s="317"/>
    </row>
    <row r="121" spans="1:7" ht="33" customHeight="1" x14ac:dyDescent="0.55000000000000004">
      <c r="A121" s="99" t="s">
        <v>212</v>
      </c>
      <c r="B121" s="389"/>
      <c r="C121" s="390"/>
      <c r="D121" s="318"/>
      <c r="E121" s="318"/>
      <c r="F121" s="318"/>
      <c r="G121" s="318"/>
    </row>
    <row r="122" spans="1:7" x14ac:dyDescent="0.55000000000000004">
      <c r="A122" s="309" t="s">
        <v>116</v>
      </c>
      <c r="B122" s="86">
        <v>0</v>
      </c>
      <c r="C122" s="294"/>
      <c r="D122" s="307">
        <v>0</v>
      </c>
      <c r="E122" s="269"/>
      <c r="F122" s="269"/>
      <c r="G122" s="269"/>
    </row>
    <row r="123" spans="1:7" x14ac:dyDescent="0.55000000000000004">
      <c r="A123" s="310"/>
      <c r="B123" s="86">
        <v>12</v>
      </c>
      <c r="C123" s="295"/>
      <c r="D123" s="308"/>
      <c r="E123" s="312"/>
      <c r="F123" s="312"/>
      <c r="G123" s="312"/>
    </row>
    <row r="124" spans="1:7" x14ac:dyDescent="0.55000000000000004">
      <c r="A124" s="321" t="s">
        <v>119</v>
      </c>
      <c r="B124" s="391" t="s">
        <v>165</v>
      </c>
      <c r="C124" s="392"/>
      <c r="D124" s="392"/>
      <c r="E124" s="392"/>
      <c r="F124" s="392"/>
      <c r="G124" s="393"/>
    </row>
    <row r="125" spans="1:7" ht="27.75" customHeight="1" x14ac:dyDescent="0.55000000000000004">
      <c r="A125" s="323"/>
      <c r="B125" s="394" t="s">
        <v>216</v>
      </c>
      <c r="C125" s="395"/>
      <c r="D125" s="395"/>
      <c r="E125" s="395"/>
      <c r="F125" s="395"/>
      <c r="G125" s="396"/>
    </row>
    <row r="126" spans="1:7" x14ac:dyDescent="0.55000000000000004">
      <c r="A126" s="321" t="s">
        <v>215</v>
      </c>
      <c r="B126" s="391" t="s">
        <v>165</v>
      </c>
      <c r="C126" s="392"/>
      <c r="D126" s="392"/>
      <c r="E126" s="392"/>
      <c r="F126" s="392"/>
      <c r="G126" s="393"/>
    </row>
    <row r="127" spans="1:7" ht="27.75" customHeight="1" x14ac:dyDescent="0.55000000000000004">
      <c r="A127" s="323"/>
      <c r="B127" s="394" t="s">
        <v>216</v>
      </c>
      <c r="C127" s="395"/>
      <c r="D127" s="395"/>
      <c r="E127" s="395"/>
      <c r="F127" s="395"/>
      <c r="G127" s="396"/>
    </row>
    <row r="128" spans="1:7" x14ac:dyDescent="0.55000000000000004">
      <c r="A128" s="321" t="s">
        <v>121</v>
      </c>
      <c r="B128" s="391" t="s">
        <v>165</v>
      </c>
      <c r="C128" s="392"/>
      <c r="D128" s="392"/>
      <c r="E128" s="392"/>
      <c r="F128" s="392"/>
      <c r="G128" s="393"/>
    </row>
    <row r="129" spans="1:7" ht="45.75" customHeight="1" x14ac:dyDescent="0.55000000000000004">
      <c r="A129" s="323"/>
      <c r="B129" s="394" t="s">
        <v>216</v>
      </c>
      <c r="C129" s="395"/>
      <c r="D129" s="395"/>
      <c r="E129" s="395"/>
      <c r="F129" s="395"/>
      <c r="G129" s="396"/>
    </row>
    <row r="130" spans="1:7" x14ac:dyDescent="0.55000000000000004">
      <c r="A130" s="321" t="s">
        <v>122</v>
      </c>
      <c r="B130" s="391" t="s">
        <v>165</v>
      </c>
      <c r="C130" s="392"/>
      <c r="D130" s="392"/>
      <c r="E130" s="392"/>
      <c r="F130" s="392"/>
      <c r="G130" s="393"/>
    </row>
    <row r="131" spans="1:7" ht="44.25" customHeight="1" x14ac:dyDescent="0.55000000000000004">
      <c r="A131" s="323"/>
      <c r="B131" s="394" t="s">
        <v>216</v>
      </c>
      <c r="C131" s="395"/>
      <c r="D131" s="395"/>
      <c r="E131" s="395"/>
      <c r="F131" s="395"/>
      <c r="G131" s="396"/>
    </row>
    <row r="132" spans="1:7" x14ac:dyDescent="0.55000000000000004">
      <c r="A132" s="321" t="s">
        <v>155</v>
      </c>
      <c r="B132" s="391" t="s">
        <v>165</v>
      </c>
      <c r="C132" s="392"/>
      <c r="D132" s="392"/>
      <c r="E132" s="392"/>
      <c r="F132" s="392"/>
      <c r="G132" s="393"/>
    </row>
    <row r="133" spans="1:7" ht="21" customHeight="1" x14ac:dyDescent="0.55000000000000004">
      <c r="A133" s="323"/>
      <c r="B133" s="394" t="s">
        <v>216</v>
      </c>
      <c r="C133" s="395"/>
      <c r="D133" s="395"/>
      <c r="E133" s="395"/>
      <c r="F133" s="395"/>
      <c r="G133" s="396"/>
    </row>
    <row r="134" spans="1:7" x14ac:dyDescent="0.55000000000000004">
      <c r="A134" s="321" t="s">
        <v>123</v>
      </c>
      <c r="B134" s="391" t="s">
        <v>165</v>
      </c>
      <c r="C134" s="392"/>
      <c r="D134" s="392"/>
      <c r="E134" s="392"/>
      <c r="F134" s="392"/>
      <c r="G134" s="393"/>
    </row>
    <row r="135" spans="1:7" ht="45.75" customHeight="1" x14ac:dyDescent="0.55000000000000004">
      <c r="A135" s="323"/>
      <c r="B135" s="394" t="s">
        <v>216</v>
      </c>
      <c r="C135" s="395"/>
      <c r="D135" s="395"/>
      <c r="E135" s="395"/>
      <c r="F135" s="395"/>
      <c r="G135" s="396"/>
    </row>
    <row r="136" spans="1:7" x14ac:dyDescent="0.55000000000000004">
      <c r="A136" s="321" t="s">
        <v>124</v>
      </c>
      <c r="B136" s="391" t="s">
        <v>165</v>
      </c>
      <c r="C136" s="392"/>
      <c r="D136" s="392"/>
      <c r="E136" s="392"/>
      <c r="F136" s="392"/>
      <c r="G136" s="393"/>
    </row>
    <row r="137" spans="1:7" ht="30" customHeight="1" x14ac:dyDescent="0.55000000000000004">
      <c r="A137" s="323"/>
      <c r="B137" s="394" t="s">
        <v>216</v>
      </c>
      <c r="C137" s="395"/>
      <c r="D137" s="395"/>
      <c r="E137" s="395"/>
      <c r="F137" s="395"/>
      <c r="G137" s="396"/>
    </row>
    <row r="138" spans="1:7" x14ac:dyDescent="0.55000000000000004">
      <c r="A138" s="321" t="s">
        <v>125</v>
      </c>
      <c r="B138" s="391" t="s">
        <v>165</v>
      </c>
      <c r="C138" s="392"/>
      <c r="D138" s="392"/>
      <c r="E138" s="392"/>
      <c r="F138" s="392"/>
      <c r="G138" s="393"/>
    </row>
    <row r="139" spans="1:7" ht="21" customHeight="1" x14ac:dyDescent="0.55000000000000004">
      <c r="A139" s="323"/>
      <c r="B139" s="394" t="s">
        <v>216</v>
      </c>
      <c r="C139" s="395"/>
      <c r="D139" s="395"/>
      <c r="E139" s="395"/>
      <c r="F139" s="395"/>
      <c r="G139" s="396"/>
    </row>
    <row r="140" spans="1:7" x14ac:dyDescent="0.55000000000000004">
      <c r="A140" s="321" t="s">
        <v>126</v>
      </c>
      <c r="B140" s="391" t="s">
        <v>165</v>
      </c>
      <c r="C140" s="392"/>
      <c r="D140" s="392"/>
      <c r="E140" s="392"/>
      <c r="F140" s="392"/>
      <c r="G140" s="393"/>
    </row>
    <row r="141" spans="1:7" ht="21" customHeight="1" x14ac:dyDescent="0.55000000000000004">
      <c r="A141" s="323"/>
      <c r="B141" s="394" t="s">
        <v>216</v>
      </c>
      <c r="C141" s="395"/>
      <c r="D141" s="395"/>
      <c r="E141" s="395"/>
      <c r="F141" s="395"/>
      <c r="G141" s="396"/>
    </row>
    <row r="142" spans="1:7" x14ac:dyDescent="0.55000000000000004">
      <c r="A142" s="321" t="s">
        <v>127</v>
      </c>
      <c r="B142" s="391" t="s">
        <v>165</v>
      </c>
      <c r="C142" s="392"/>
      <c r="D142" s="392"/>
      <c r="E142" s="392"/>
      <c r="F142" s="392"/>
      <c r="G142" s="393"/>
    </row>
    <row r="143" spans="1:7" ht="27.75" customHeight="1" x14ac:dyDescent="0.55000000000000004">
      <c r="A143" s="323"/>
      <c r="B143" s="394" t="s">
        <v>216</v>
      </c>
      <c r="C143" s="395"/>
      <c r="D143" s="395"/>
      <c r="E143" s="395"/>
      <c r="F143" s="395"/>
      <c r="G143" s="396"/>
    </row>
    <row r="144" spans="1:7" x14ac:dyDescent="0.55000000000000004">
      <c r="A144" s="321" t="s">
        <v>128</v>
      </c>
      <c r="B144" s="391" t="s">
        <v>165</v>
      </c>
      <c r="C144" s="392"/>
      <c r="D144" s="392"/>
      <c r="E144" s="392"/>
      <c r="F144" s="392"/>
      <c r="G144" s="393"/>
    </row>
    <row r="145" spans="1:7" ht="27.75" customHeight="1" x14ac:dyDescent="0.55000000000000004">
      <c r="A145" s="323"/>
      <c r="B145" s="394" t="s">
        <v>216</v>
      </c>
      <c r="C145" s="395"/>
      <c r="D145" s="395"/>
      <c r="E145" s="395"/>
      <c r="F145" s="395"/>
      <c r="G145" s="396"/>
    </row>
    <row r="146" spans="1:7" x14ac:dyDescent="0.55000000000000004">
      <c r="A146" s="321" t="s">
        <v>129</v>
      </c>
      <c r="B146" s="391" t="s">
        <v>165</v>
      </c>
      <c r="C146" s="392"/>
      <c r="D146" s="392"/>
      <c r="E146" s="392"/>
      <c r="F146" s="392"/>
      <c r="G146" s="393"/>
    </row>
    <row r="147" spans="1:7" ht="21" customHeight="1" x14ac:dyDescent="0.55000000000000004">
      <c r="A147" s="323"/>
      <c r="B147" s="394" t="s">
        <v>216</v>
      </c>
      <c r="C147" s="395"/>
      <c r="D147" s="395"/>
      <c r="E147" s="395"/>
      <c r="F147" s="395"/>
      <c r="G147" s="396"/>
    </row>
    <row r="148" spans="1:7" ht="18.95" customHeight="1" x14ac:dyDescent="0.55000000000000004">
      <c r="A148" s="341" t="s">
        <v>191</v>
      </c>
      <c r="B148" s="342"/>
      <c r="C148" s="343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118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221</v>
      </c>
      <c r="B150" s="385"/>
      <c r="C150" s="386"/>
      <c r="D150" s="289">
        <v>0</v>
      </c>
      <c r="E150" s="304"/>
      <c r="F150" s="304"/>
      <c r="G150" s="304"/>
    </row>
    <row r="151" spans="1:7" customFormat="1" ht="50.25" customHeight="1" x14ac:dyDescent="0.2">
      <c r="A151" s="98" t="s">
        <v>217</v>
      </c>
      <c r="B151" s="387"/>
      <c r="C151" s="388"/>
      <c r="D151" s="290"/>
      <c r="E151" s="305"/>
      <c r="F151" s="305"/>
      <c r="G151" s="305"/>
    </row>
    <row r="152" spans="1:7" ht="33.75" customHeight="1" x14ac:dyDescent="0.55000000000000004">
      <c r="A152" s="98" t="s">
        <v>218</v>
      </c>
      <c r="B152" s="387"/>
      <c r="C152" s="388"/>
      <c r="D152" s="290"/>
      <c r="E152" s="305"/>
      <c r="F152" s="305"/>
      <c r="G152" s="305"/>
    </row>
    <row r="153" spans="1:7" ht="51.75" customHeight="1" x14ac:dyDescent="0.55000000000000004">
      <c r="A153" s="99" t="s">
        <v>219</v>
      </c>
      <c r="B153" s="389"/>
      <c r="C153" s="390"/>
      <c r="D153" s="291"/>
      <c r="E153" s="306"/>
      <c r="F153" s="306"/>
      <c r="G153" s="306"/>
    </row>
    <row r="154" spans="1:7" ht="18.95" customHeight="1" x14ac:dyDescent="0.55000000000000004">
      <c r="A154" s="341" t="s">
        <v>192</v>
      </c>
      <c r="B154" s="342"/>
      <c r="C154" s="343"/>
      <c r="D154" s="70">
        <v>0</v>
      </c>
      <c r="E154" s="71"/>
      <c r="F154" s="64"/>
      <c r="G154" s="65"/>
    </row>
    <row r="155" spans="1:7" customFormat="1" ht="21.75" x14ac:dyDescent="0.2">
      <c r="A155" s="378" t="s">
        <v>77</v>
      </c>
      <c r="B155" s="87"/>
      <c r="C155" s="381">
        <f>B155/B156</f>
        <v>0</v>
      </c>
      <c r="D155" s="383">
        <f>C155</f>
        <v>0</v>
      </c>
      <c r="E155" s="377"/>
      <c r="F155" s="82"/>
      <c r="G155" s="84"/>
    </row>
    <row r="156" spans="1:7" customFormat="1" ht="21.75" x14ac:dyDescent="0.2">
      <c r="A156" s="378"/>
      <c r="B156" s="88">
        <v>13</v>
      </c>
      <c r="C156" s="382"/>
      <c r="D156" s="384"/>
      <c r="E156" s="377"/>
      <c r="F156" s="83"/>
      <c r="G156" s="85"/>
    </row>
    <row r="157" spans="1:7" x14ac:dyDescent="0.55000000000000004">
      <c r="A157" s="92" t="s">
        <v>162</v>
      </c>
      <c r="B157" s="1" t="s">
        <v>2</v>
      </c>
      <c r="C157" s="1"/>
      <c r="D157" s="1"/>
      <c r="E157" s="1"/>
      <c r="G157" s="1"/>
    </row>
    <row r="158" spans="1:7" x14ac:dyDescent="0.55000000000000004">
      <c r="B158" s="1" t="s">
        <v>3</v>
      </c>
      <c r="C158" s="1"/>
      <c r="D158" s="1"/>
      <c r="E158" s="1"/>
      <c r="G158" s="1"/>
    </row>
    <row r="159" spans="1:7" x14ac:dyDescent="0.55000000000000004">
      <c r="B159" s="1" t="s">
        <v>9</v>
      </c>
      <c r="C159" s="1"/>
      <c r="D159" s="1"/>
      <c r="E159" s="1"/>
      <c r="G159" s="1"/>
    </row>
    <row r="160" spans="1:7" x14ac:dyDescent="0.55000000000000004">
      <c r="B160" s="1" t="s">
        <v>10</v>
      </c>
      <c r="C160" s="1"/>
      <c r="D160" s="1"/>
      <c r="E160" s="1"/>
      <c r="G160" s="1"/>
    </row>
    <row r="161" spans="2:7" x14ac:dyDescent="0.55000000000000004">
      <c r="B161" s="1" t="s">
        <v>11</v>
      </c>
      <c r="C161" s="1"/>
      <c r="D161" s="1"/>
      <c r="E161" s="1"/>
      <c r="G161" s="1"/>
    </row>
    <row r="162" spans="2:7" x14ac:dyDescent="0.55000000000000004">
      <c r="B162" s="1" t="s">
        <v>12</v>
      </c>
      <c r="C162" s="1"/>
      <c r="D162" s="1"/>
      <c r="E162" s="1"/>
      <c r="G162" s="1"/>
    </row>
    <row r="163" spans="2:7" x14ac:dyDescent="0.55000000000000004">
      <c r="B163" s="1" t="s">
        <v>13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ฟอร์มรายงานผล(สำหรับหลักสูตร)</vt:lpstr>
      <vt:lpstr>ตย.</vt:lpstr>
      <vt:lpstr> หลักสูตร Draft1</vt:lpstr>
      <vt:lpstr>แบบฟอร์มรายงาน 6 เดือน หลัก (2)</vt:lpstr>
      <vt:lpstr>'แบบฟอร์มรายงาน 6 เดือน หลัก (2)'!Print_Area</vt:lpstr>
      <vt:lpstr>'ฟอร์มรายงานผล(สำหรับหลักสูตร)'!Print_Area</vt:lpstr>
      <vt:lpstr>' หลักสูตร Draft1'!Print_Titles</vt:lpstr>
      <vt:lpstr>'แบบฟอร์มรายงาน 6 เดือน หลัก (2)'!Print_Titles</vt:lpstr>
      <vt:lpstr>'ฟอร์มรายงานผล(สำหรับหลักสูตร)'!Print_Titles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2017-11-24T09:04:59Z</cp:lastPrinted>
  <dcterms:created xsi:type="dcterms:W3CDTF">2014-03-24T04:56:02Z</dcterms:created>
  <dcterms:modified xsi:type="dcterms:W3CDTF">2022-01-04T07:52:15Z</dcterms:modified>
</cp:coreProperties>
</file>